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Server01\職員共有ファイル\厚生労働科学研究\R７科研費\R7アンケート調査\R7全国火葬場アンケート調査\"/>
    </mc:Choice>
  </mc:AlternateContent>
  <xr:revisionPtr revIDLastSave="0" documentId="8_{303459C1-2B59-4DAE-94AA-9B1D4CC6B4D0}" xr6:coauthVersionLast="47" xr6:coauthVersionMax="47" xr10:uidLastSave="{00000000-0000-0000-0000-000000000000}"/>
  <workbookProtection workbookAlgorithmName="SHA-512" workbookHashValue="Cjie9cRnl+nL5nlLQQdHL5ZHTzZvgOfZmPp6MBxoaHhFRuQq2sa0CFAdXgC6PfYWyDdm5NdN4yB26fspGmxbSg==" workbookSaltValue="RCpjY5HJgiBk0CEQ9bcn4g==" workbookSpinCount="100000" lockStructure="1"/>
  <bookViews>
    <workbookView xWindow="-120" yWindow="-120" windowWidth="29040" windowHeight="15720" firstSheet="2" activeTab="2" xr2:uid="{07B9E300-E8A0-4D11-8A61-508F32AFFD47}"/>
  </bookViews>
  <sheets>
    <sheet name="集計用" sheetId="1" state="hidden" r:id="rId1"/>
    <sheet name="Sheet3" sheetId="2" state="hidden" r:id="rId2"/>
    <sheet name="回答" sheetId="3" r:id="rId3"/>
  </sheets>
  <definedNames>
    <definedName name="kencode">Sheet3!$B$2:$B$48</definedName>
    <definedName name="_xlnm.Print_Area" localSheetId="2">回答!$B$33:$AL$1197</definedName>
    <definedName name="コピー元">集計用!$C$1:$C$645</definedName>
    <definedName name="昭和平成">Sheet3!$A$56:$B$59</definedName>
    <definedName name="増改築">Sheet3!$A$61:$B$63</definedName>
    <definedName name="増設更新">Sheet3!$A$65:$B$67</definedName>
    <definedName name="都道府県名">Sheet3!$B$1:$B$48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43" i="1" l="1"/>
  <c r="C542" i="1"/>
  <c r="C472" i="1"/>
  <c r="C471" i="1"/>
  <c r="C470" i="1"/>
  <c r="C469" i="1"/>
  <c r="I758" i="3"/>
  <c r="I757" i="3"/>
  <c r="I755" i="3"/>
  <c r="I751" i="3"/>
  <c r="M381" i="3"/>
  <c r="M380" i="3"/>
  <c r="C224" i="1" s="1"/>
  <c r="M379" i="3"/>
  <c r="K378" i="3"/>
  <c r="C222" i="1" s="1"/>
  <c r="AP185" i="3"/>
  <c r="C87" i="1" s="1"/>
  <c r="AP182" i="3"/>
  <c r="C82" i="1" s="1"/>
  <c r="AP179" i="3"/>
  <c r="C77" i="1" s="1"/>
  <c r="AP166" i="3"/>
  <c r="C69" i="1" s="1"/>
  <c r="AP163" i="3"/>
  <c r="C64" i="1" s="1"/>
  <c r="AP160" i="3"/>
  <c r="C59" i="1" s="1"/>
  <c r="B65" i="2"/>
  <c r="AP181" i="3" s="1"/>
  <c r="C81" i="1" s="1"/>
  <c r="B61" i="2"/>
  <c r="AP165" i="3" s="1"/>
  <c r="C68" i="1" s="1"/>
  <c r="B56" i="2"/>
  <c r="B50" i="2"/>
  <c r="AP126" i="3" s="1"/>
  <c r="C46" i="1" s="1"/>
  <c r="C645" i="1"/>
  <c r="C644" i="1"/>
  <c r="C643" i="1"/>
  <c r="C642" i="1"/>
  <c r="C641" i="1"/>
  <c r="C640" i="1"/>
  <c r="C639" i="1"/>
  <c r="C638" i="1"/>
  <c r="C637" i="1"/>
  <c r="C636" i="1"/>
  <c r="C635" i="1"/>
  <c r="C634" i="1"/>
  <c r="C633" i="1"/>
  <c r="C632" i="1"/>
  <c r="C631" i="1"/>
  <c r="C630" i="1"/>
  <c r="C629" i="1"/>
  <c r="C628" i="1"/>
  <c r="C627" i="1"/>
  <c r="C626" i="1"/>
  <c r="C625" i="1"/>
  <c r="C624" i="1"/>
  <c r="C623" i="1"/>
  <c r="C622" i="1"/>
  <c r="C621" i="1"/>
  <c r="C620" i="1"/>
  <c r="C619" i="1"/>
  <c r="C618" i="1"/>
  <c r="C617" i="1"/>
  <c r="C616" i="1"/>
  <c r="C615" i="1"/>
  <c r="C614" i="1"/>
  <c r="C613" i="1"/>
  <c r="C612" i="1"/>
  <c r="C611" i="1"/>
  <c r="C610" i="1"/>
  <c r="C609" i="1"/>
  <c r="C608" i="1"/>
  <c r="C607" i="1"/>
  <c r="C606" i="1"/>
  <c r="C605" i="1"/>
  <c r="C604" i="1"/>
  <c r="C603" i="1"/>
  <c r="C602" i="1"/>
  <c r="C601" i="1"/>
  <c r="C600" i="1"/>
  <c r="C599" i="1"/>
  <c r="C598" i="1"/>
  <c r="C597" i="1"/>
  <c r="C596" i="1"/>
  <c r="C595" i="1"/>
  <c r="C594" i="1"/>
  <c r="C593" i="1"/>
  <c r="C592" i="1"/>
  <c r="C591" i="1"/>
  <c r="C590" i="1"/>
  <c r="C589" i="1"/>
  <c r="C588" i="1"/>
  <c r="C587" i="1"/>
  <c r="C586" i="1"/>
  <c r="C585" i="1"/>
  <c r="C584" i="1"/>
  <c r="C583" i="1"/>
  <c r="C582" i="1"/>
  <c r="C581" i="1"/>
  <c r="C580" i="1"/>
  <c r="C579" i="1"/>
  <c r="C578" i="1"/>
  <c r="C577" i="1"/>
  <c r="C576" i="1"/>
  <c r="C575" i="1"/>
  <c r="C574" i="1"/>
  <c r="C573" i="1"/>
  <c r="C572" i="1"/>
  <c r="C571" i="1"/>
  <c r="C570" i="1"/>
  <c r="C569" i="1"/>
  <c r="C568" i="1"/>
  <c r="C567" i="1"/>
  <c r="C566" i="1"/>
  <c r="C565" i="1"/>
  <c r="C564" i="1"/>
  <c r="C563" i="1"/>
  <c r="C562" i="1"/>
  <c r="C561" i="1"/>
  <c r="C560" i="1"/>
  <c r="C559" i="1"/>
  <c r="C558" i="1"/>
  <c r="C557" i="1"/>
  <c r="C556" i="1"/>
  <c r="C555" i="1"/>
  <c r="C554" i="1"/>
  <c r="C553" i="1"/>
  <c r="C552" i="1"/>
  <c r="C551" i="1"/>
  <c r="C550" i="1"/>
  <c r="C549" i="1"/>
  <c r="C548" i="1"/>
  <c r="C547" i="1"/>
  <c r="C546" i="1"/>
  <c r="C545" i="1"/>
  <c r="C544"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29" i="1"/>
  <c r="C428" i="1"/>
  <c r="C426" i="1"/>
  <c r="C425"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3"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89" i="1"/>
  <c r="C88" i="1"/>
  <c r="C84" i="1"/>
  <c r="C83" i="1"/>
  <c r="C79" i="1"/>
  <c r="C78" i="1"/>
  <c r="C75" i="1"/>
  <c r="C74" i="1"/>
  <c r="C73" i="1"/>
  <c r="C71" i="1"/>
  <c r="C70" i="1"/>
  <c r="C66" i="1"/>
  <c r="C65" i="1"/>
  <c r="C61" i="1"/>
  <c r="C60" i="1"/>
  <c r="C57" i="1"/>
  <c r="C56" i="1"/>
  <c r="C55" i="1"/>
  <c r="C54" i="1"/>
  <c r="C53" i="1"/>
  <c r="C52" i="1"/>
  <c r="C51" i="1"/>
  <c r="C49" i="1"/>
  <c r="C48" i="1"/>
  <c r="C47" i="1"/>
  <c r="C45" i="1"/>
  <c r="C44" i="1"/>
  <c r="C43" i="1"/>
  <c r="C42" i="1"/>
  <c r="C41" i="1"/>
  <c r="C40" i="1"/>
  <c r="C39" i="1"/>
  <c r="C38" i="1"/>
  <c r="C37" i="1"/>
  <c r="C36" i="1"/>
  <c r="C35" i="1"/>
  <c r="C33" i="1" s="1"/>
  <c r="C34"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1" i="1" s="1"/>
  <c r="C2" i="1"/>
  <c r="I759" i="3" l="1"/>
  <c r="C427" i="1"/>
  <c r="C90" i="1"/>
  <c r="C62" i="1"/>
  <c r="C80" i="1"/>
  <c r="C424" i="1"/>
  <c r="C430" i="1"/>
  <c r="C85" i="1"/>
  <c r="C50" i="1"/>
  <c r="AP162" i="3"/>
  <c r="C63" i="1" s="1"/>
  <c r="AP178" i="3"/>
  <c r="C76" i="1" s="1"/>
  <c r="AP184" i="3"/>
  <c r="C86" i="1" s="1"/>
  <c r="C67" i="1"/>
  <c r="C72" i="1"/>
  <c r="AP159" i="3"/>
  <c r="C58" i="1" s="1"/>
</calcChain>
</file>

<file path=xl/sharedStrings.xml><?xml version="1.0" encoding="utf-8"?>
<sst xmlns="http://schemas.openxmlformats.org/spreadsheetml/2006/main" count="2227" uniqueCount="1632">
  <si>
    <t>第１</t>
    <rPh sb="0" eb="1">
      <t>ダイ</t>
    </rPh>
    <phoneticPr fontId="3"/>
  </si>
  <si>
    <t>記入者kencode</t>
    <rPh sb="0" eb="3">
      <t>キニュウシャ</t>
    </rPh>
    <phoneticPr fontId="3"/>
  </si>
  <si>
    <t>記入者〒</t>
    <rPh sb="0" eb="3">
      <t>キニュウシャ</t>
    </rPh>
    <phoneticPr fontId="3"/>
  </si>
  <si>
    <t>記入者都道府県</t>
    <rPh sb="0" eb="3">
      <t>キニュウシャ</t>
    </rPh>
    <rPh sb="3" eb="7">
      <t>トドウフケン</t>
    </rPh>
    <phoneticPr fontId="3"/>
  </si>
  <si>
    <t>記入者住所</t>
    <rPh sb="0" eb="3">
      <t>キニュウシャ</t>
    </rPh>
    <rPh sb="3" eb="5">
      <t>ジュウショ</t>
    </rPh>
    <phoneticPr fontId="3"/>
  </si>
  <si>
    <t>記入者所属</t>
    <rPh sb="0" eb="3">
      <t>キニュウシャ</t>
    </rPh>
    <rPh sb="3" eb="5">
      <t>ショゾク</t>
    </rPh>
    <phoneticPr fontId="3"/>
  </si>
  <si>
    <t>記入者氏名</t>
    <rPh sb="0" eb="3">
      <t>キニュウシャ</t>
    </rPh>
    <rPh sb="3" eb="5">
      <t>シメイ</t>
    </rPh>
    <phoneticPr fontId="3"/>
  </si>
  <si>
    <t>記入者TEL</t>
    <rPh sb="0" eb="3">
      <t>キニュウシャ</t>
    </rPh>
    <phoneticPr fontId="3"/>
  </si>
  <si>
    <t>記入者内線</t>
    <rPh sb="0" eb="3">
      <t>キニュウシャ</t>
    </rPh>
    <rPh sb="3" eb="5">
      <t>ナイセン</t>
    </rPh>
    <phoneticPr fontId="3"/>
  </si>
  <si>
    <t>記入者FAX</t>
    <rPh sb="0" eb="3">
      <t>キニュウシャ</t>
    </rPh>
    <phoneticPr fontId="3"/>
  </si>
  <si>
    <t>記入者E-mail</t>
    <rPh sb="0" eb="3">
      <t>キニュウシャ</t>
    </rPh>
    <phoneticPr fontId="3"/>
  </si>
  <si>
    <t>第２</t>
    <rPh sb="0" eb="1">
      <t>ダイ</t>
    </rPh>
    <phoneticPr fontId="3"/>
  </si>
  <si>
    <t>行政区域内人口</t>
    <rPh sb="0" eb="2">
      <t>ギョウセイ</t>
    </rPh>
    <rPh sb="2" eb="5">
      <t>クイキナイ</t>
    </rPh>
    <rPh sb="5" eb="7">
      <t>ジンコウ</t>
    </rPh>
    <phoneticPr fontId="3"/>
  </si>
  <si>
    <t>死亡者数</t>
    <rPh sb="0" eb="3">
      <t>シボウシャ</t>
    </rPh>
    <rPh sb="3" eb="4">
      <t>スウ</t>
    </rPh>
    <phoneticPr fontId="3"/>
  </si>
  <si>
    <t>火葬数</t>
    <rPh sb="0" eb="2">
      <t>カソウ</t>
    </rPh>
    <rPh sb="2" eb="3">
      <t>スウ</t>
    </rPh>
    <phoneticPr fontId="3"/>
  </si>
  <si>
    <t>埋葬数</t>
    <rPh sb="0" eb="2">
      <t>マイソウ</t>
    </rPh>
    <rPh sb="2" eb="3">
      <t>スウ</t>
    </rPh>
    <phoneticPr fontId="3"/>
  </si>
  <si>
    <t>火葬施設数</t>
    <rPh sb="0" eb="2">
      <t>カソウ</t>
    </rPh>
    <rPh sb="2" eb="5">
      <t>シセツスウ</t>
    </rPh>
    <phoneticPr fontId="3"/>
  </si>
  <si>
    <t>広域火葬計画策定</t>
    <rPh sb="0" eb="2">
      <t>コウイキ</t>
    </rPh>
    <rPh sb="2" eb="4">
      <t>カソウ</t>
    </rPh>
    <rPh sb="4" eb="6">
      <t>ケイカク</t>
    </rPh>
    <rPh sb="6" eb="8">
      <t>サクテイ</t>
    </rPh>
    <phoneticPr fontId="3"/>
  </si>
  <si>
    <t>葬儀資材</t>
    <rPh sb="0" eb="2">
      <t>ソウギ</t>
    </rPh>
    <rPh sb="2" eb="4">
      <t>シザイ</t>
    </rPh>
    <phoneticPr fontId="3"/>
  </si>
  <si>
    <t>火葬資材</t>
    <rPh sb="0" eb="2">
      <t>カソウ</t>
    </rPh>
    <rPh sb="2" eb="4">
      <t>シザイ</t>
    </rPh>
    <phoneticPr fontId="3"/>
  </si>
  <si>
    <t>棺</t>
    <rPh sb="0" eb="1">
      <t>ヒツギ</t>
    </rPh>
    <phoneticPr fontId="3"/>
  </si>
  <si>
    <t>その他</t>
    <rPh sb="2" eb="3">
      <t>タ</t>
    </rPh>
    <phoneticPr fontId="3"/>
  </si>
  <si>
    <t>その他（）</t>
    <rPh sb="2" eb="3">
      <t>タ</t>
    </rPh>
    <phoneticPr fontId="3"/>
  </si>
  <si>
    <t>火葬場OB支援</t>
    <rPh sb="0" eb="3">
      <t>カソウジョウ</t>
    </rPh>
    <rPh sb="5" eb="7">
      <t>シエン</t>
    </rPh>
    <phoneticPr fontId="3"/>
  </si>
  <si>
    <t>火葬炉メーカの支援</t>
    <rPh sb="0" eb="3">
      <t>カソウロ</t>
    </rPh>
    <rPh sb="7" eb="9">
      <t>シエン</t>
    </rPh>
    <phoneticPr fontId="3"/>
  </si>
  <si>
    <t>県内の他の火葬場からの支援</t>
    <rPh sb="0" eb="13">
      <t>ケンナイノホカノカソウジョウカラノシエン</t>
    </rPh>
    <phoneticPr fontId="3"/>
  </si>
  <si>
    <t>そのた（）</t>
    <phoneticPr fontId="3"/>
  </si>
  <si>
    <t>第３</t>
    <rPh sb="0" eb="1">
      <t>ダイ</t>
    </rPh>
    <phoneticPr fontId="3"/>
  </si>
  <si>
    <t>火葬場の名称</t>
    <rPh sb="0" eb="3">
      <t>カソウジョウ</t>
    </rPh>
    <rPh sb="4" eb="6">
      <t>メイショウ</t>
    </rPh>
    <phoneticPr fontId="3"/>
  </si>
  <si>
    <t>経営主体</t>
    <rPh sb="0" eb="2">
      <t>ケイエイ</t>
    </rPh>
    <rPh sb="2" eb="4">
      <t>シュタイ</t>
    </rPh>
    <phoneticPr fontId="3"/>
  </si>
  <si>
    <t>経営主体他</t>
    <rPh sb="0" eb="2">
      <t>ケイエイ</t>
    </rPh>
    <rPh sb="2" eb="4">
      <t>シュタイ</t>
    </rPh>
    <rPh sb="4" eb="5">
      <t>タ</t>
    </rPh>
    <phoneticPr fontId="3"/>
  </si>
  <si>
    <t>一部事務組合市</t>
    <rPh sb="0" eb="2">
      <t>イチブ</t>
    </rPh>
    <rPh sb="2" eb="4">
      <t>ジム</t>
    </rPh>
    <rPh sb="4" eb="6">
      <t>クミアイ</t>
    </rPh>
    <rPh sb="6" eb="7">
      <t>シ</t>
    </rPh>
    <phoneticPr fontId="3"/>
  </si>
  <si>
    <t>一部事務組合町</t>
    <rPh sb="0" eb="2">
      <t>イチブ</t>
    </rPh>
    <rPh sb="2" eb="4">
      <t>ジム</t>
    </rPh>
    <rPh sb="4" eb="6">
      <t>クミアイ</t>
    </rPh>
    <rPh sb="6" eb="7">
      <t>マチ</t>
    </rPh>
    <phoneticPr fontId="3"/>
  </si>
  <si>
    <t>一部事務組合村</t>
    <rPh sb="0" eb="6">
      <t>イチブジムクミアイ</t>
    </rPh>
    <rPh sb="6" eb="7">
      <t>ムラ</t>
    </rPh>
    <phoneticPr fontId="3"/>
  </si>
  <si>
    <t>一部事務組合構成市町村</t>
    <rPh sb="0" eb="6">
      <t>イチブジムクミアイ</t>
    </rPh>
    <rPh sb="6" eb="8">
      <t>コウセイ</t>
    </rPh>
    <rPh sb="8" eb="11">
      <t>シチョウソン</t>
    </rPh>
    <phoneticPr fontId="3"/>
  </si>
  <si>
    <t>火葬場kencode</t>
    <rPh sb="0" eb="2">
      <t>カソウ</t>
    </rPh>
    <rPh sb="2" eb="3">
      <t>ジョウ</t>
    </rPh>
    <phoneticPr fontId="3"/>
  </si>
  <si>
    <t>火葬場〒</t>
    <rPh sb="0" eb="2">
      <t>カソウ</t>
    </rPh>
    <rPh sb="2" eb="3">
      <t>ジョウ</t>
    </rPh>
    <phoneticPr fontId="3"/>
  </si>
  <si>
    <t>火葬場都道府県</t>
    <rPh sb="0" eb="2">
      <t>カソウ</t>
    </rPh>
    <rPh sb="2" eb="3">
      <t>ジョウ</t>
    </rPh>
    <rPh sb="3" eb="7">
      <t>トドウフケン</t>
    </rPh>
    <phoneticPr fontId="3"/>
  </si>
  <si>
    <t>火葬場所在地</t>
    <rPh sb="0" eb="2">
      <t>カソウ</t>
    </rPh>
    <rPh sb="2" eb="3">
      <t>ジョウ</t>
    </rPh>
    <rPh sb="3" eb="6">
      <t>ショザイチ</t>
    </rPh>
    <phoneticPr fontId="3"/>
  </si>
  <si>
    <t>火葬場TEL</t>
    <rPh sb="0" eb="2">
      <t>カソウ</t>
    </rPh>
    <rPh sb="2" eb="3">
      <t>ジョウ</t>
    </rPh>
    <phoneticPr fontId="3"/>
  </si>
  <si>
    <t>火葬所FAX</t>
    <rPh sb="0" eb="2">
      <t>カソウ</t>
    </rPh>
    <rPh sb="2" eb="3">
      <t>ショ</t>
    </rPh>
    <phoneticPr fontId="3"/>
  </si>
  <si>
    <t>担当者氏名</t>
    <rPh sb="0" eb="3">
      <t>タントウシャ</t>
    </rPh>
    <rPh sb="3" eb="5">
      <t>シメイ</t>
    </rPh>
    <phoneticPr fontId="3"/>
  </si>
  <si>
    <t>担当者ふりがな</t>
    <rPh sb="0" eb="3">
      <t>タントウシャ</t>
    </rPh>
    <phoneticPr fontId="3"/>
  </si>
  <si>
    <t>人体炉</t>
    <rPh sb="0" eb="2">
      <t>ジンタイ</t>
    </rPh>
    <rPh sb="2" eb="3">
      <t>ロ</t>
    </rPh>
    <phoneticPr fontId="3"/>
  </si>
  <si>
    <t>大型炉</t>
    <rPh sb="0" eb="2">
      <t>オオガタ</t>
    </rPh>
    <rPh sb="2" eb="3">
      <t>ロ</t>
    </rPh>
    <phoneticPr fontId="3"/>
  </si>
  <si>
    <t>汚物炉</t>
    <rPh sb="0" eb="2">
      <t>オブツ</t>
    </rPh>
    <rPh sb="2" eb="3">
      <t>ロ</t>
    </rPh>
    <phoneticPr fontId="3"/>
  </si>
  <si>
    <t>動物炉</t>
    <rPh sb="0" eb="2">
      <t>ドウブツ</t>
    </rPh>
    <rPh sb="2" eb="3">
      <t>ロ</t>
    </rPh>
    <phoneticPr fontId="3"/>
  </si>
  <si>
    <t>増設スペース</t>
    <rPh sb="0" eb="2">
      <t>ゾウセツ</t>
    </rPh>
    <phoneticPr fontId="3"/>
  </si>
  <si>
    <t>火葬場竣工元号</t>
    <rPh sb="0" eb="2">
      <t>カソウ</t>
    </rPh>
    <rPh sb="2" eb="3">
      <t>ジョウ</t>
    </rPh>
    <rPh sb="3" eb="5">
      <t>シュンコウ</t>
    </rPh>
    <rPh sb="5" eb="7">
      <t>ゲンゴウ</t>
    </rPh>
    <phoneticPr fontId="3"/>
  </si>
  <si>
    <t>火葬場年</t>
    <rPh sb="0" eb="2">
      <t>カソウ</t>
    </rPh>
    <rPh sb="2" eb="3">
      <t>ジョウ</t>
    </rPh>
    <rPh sb="3" eb="4">
      <t>ネン</t>
    </rPh>
    <phoneticPr fontId="3"/>
  </si>
  <si>
    <t>火葬場月</t>
    <rPh sb="0" eb="2">
      <t>カソウ</t>
    </rPh>
    <rPh sb="2" eb="3">
      <t>ジョウ</t>
    </rPh>
    <rPh sb="3" eb="4">
      <t>ツキ</t>
    </rPh>
    <phoneticPr fontId="3"/>
  </si>
  <si>
    <t>経過年数</t>
    <rPh sb="0" eb="2">
      <t>ケイカ</t>
    </rPh>
    <rPh sb="2" eb="4">
      <t>ネンスウ</t>
    </rPh>
    <phoneticPr fontId="2"/>
  </si>
  <si>
    <t>火葬場竣工年西暦</t>
    <rPh sb="0" eb="2">
      <t>カソウ</t>
    </rPh>
    <rPh sb="2" eb="3">
      <t>ジョウ</t>
    </rPh>
    <rPh sb="3" eb="5">
      <t>シュンコウ</t>
    </rPh>
    <rPh sb="5" eb="6">
      <t>ネン</t>
    </rPh>
    <rPh sb="6" eb="8">
      <t>セイレキ</t>
    </rPh>
    <phoneticPr fontId="3"/>
  </si>
  <si>
    <t>建替・新設</t>
    <rPh sb="0" eb="2">
      <t>タテカエ</t>
    </rPh>
    <rPh sb="3" eb="5">
      <t>シンセツ</t>
    </rPh>
    <phoneticPr fontId="3"/>
  </si>
  <si>
    <t>建設場所</t>
    <rPh sb="0" eb="2">
      <t>ケンセツ</t>
    </rPh>
    <rPh sb="2" eb="4">
      <t>バショ</t>
    </rPh>
    <phoneticPr fontId="3"/>
  </si>
  <si>
    <t>建設場所他（）</t>
    <rPh sb="0" eb="2">
      <t>ケンセツ</t>
    </rPh>
    <rPh sb="2" eb="4">
      <t>バショ</t>
    </rPh>
    <rPh sb="4" eb="5">
      <t>タ</t>
    </rPh>
    <phoneticPr fontId="3"/>
  </si>
  <si>
    <t>跡地利用</t>
    <rPh sb="0" eb="2">
      <t>アトチ</t>
    </rPh>
    <rPh sb="2" eb="4">
      <t>リヨウ</t>
    </rPh>
    <phoneticPr fontId="3"/>
  </si>
  <si>
    <t>その他公共施設</t>
    <rPh sb="2" eb="3">
      <t>タ</t>
    </rPh>
    <rPh sb="3" eb="5">
      <t>コウキョウ</t>
    </rPh>
    <rPh sb="5" eb="7">
      <t>シセツ</t>
    </rPh>
    <phoneticPr fontId="3"/>
  </si>
  <si>
    <t>跡地利用他（）</t>
    <rPh sb="0" eb="2">
      <t>アトチ</t>
    </rPh>
    <rPh sb="2" eb="4">
      <t>リヨウ</t>
    </rPh>
    <rPh sb="4" eb="5">
      <t>タ</t>
    </rPh>
    <phoneticPr fontId="3"/>
  </si>
  <si>
    <t>増築・改築</t>
    <rPh sb="0" eb="2">
      <t>ゾウチク</t>
    </rPh>
    <rPh sb="3" eb="5">
      <t>カイチク</t>
    </rPh>
    <phoneticPr fontId="3"/>
  </si>
  <si>
    <t>増築・改築１</t>
    <rPh sb="0" eb="2">
      <t>ゾウチク</t>
    </rPh>
    <rPh sb="3" eb="5">
      <t>カイチク</t>
    </rPh>
    <phoneticPr fontId="3"/>
  </si>
  <si>
    <t>増築・改築１元号</t>
    <rPh sb="0" eb="2">
      <t>ゾウチク</t>
    </rPh>
    <rPh sb="3" eb="5">
      <t>カイチク</t>
    </rPh>
    <rPh sb="6" eb="8">
      <t>ゲンゴウ</t>
    </rPh>
    <phoneticPr fontId="3"/>
  </si>
  <si>
    <t>増築・改築１年</t>
    <rPh sb="0" eb="2">
      <t>ゾウチク</t>
    </rPh>
    <rPh sb="3" eb="5">
      <t>カイチク</t>
    </rPh>
    <rPh sb="6" eb="7">
      <t>ネン</t>
    </rPh>
    <phoneticPr fontId="3"/>
  </si>
  <si>
    <t>増築・改築１建物名</t>
    <rPh sb="0" eb="2">
      <t>ゾウチク</t>
    </rPh>
    <rPh sb="3" eb="5">
      <t>カイチク</t>
    </rPh>
    <rPh sb="6" eb="8">
      <t>タテモノ</t>
    </rPh>
    <rPh sb="8" eb="9">
      <t>メイ</t>
    </rPh>
    <phoneticPr fontId="3"/>
  </si>
  <si>
    <t>増築・改築１西暦</t>
    <rPh sb="0" eb="2">
      <t>ゾウチク</t>
    </rPh>
    <rPh sb="3" eb="5">
      <t>カイチク</t>
    </rPh>
    <rPh sb="6" eb="8">
      <t>セイレキ</t>
    </rPh>
    <phoneticPr fontId="3"/>
  </si>
  <si>
    <t>増築・改築２</t>
    <rPh sb="0" eb="2">
      <t>ゾウチク</t>
    </rPh>
    <rPh sb="3" eb="5">
      <t>カイチク</t>
    </rPh>
    <phoneticPr fontId="3"/>
  </si>
  <si>
    <t>増築・改築２元号</t>
    <rPh sb="0" eb="2">
      <t>ゾウチク</t>
    </rPh>
    <rPh sb="3" eb="5">
      <t>カイチク</t>
    </rPh>
    <rPh sb="6" eb="8">
      <t>ゲンゴウ</t>
    </rPh>
    <phoneticPr fontId="3"/>
  </si>
  <si>
    <t>増築・改築２年</t>
    <rPh sb="0" eb="2">
      <t>ゾウチク</t>
    </rPh>
    <rPh sb="3" eb="5">
      <t>カイチク</t>
    </rPh>
    <rPh sb="6" eb="7">
      <t>ネン</t>
    </rPh>
    <phoneticPr fontId="3"/>
  </si>
  <si>
    <t>増築・改築２建物名</t>
    <rPh sb="0" eb="2">
      <t>ゾウチク</t>
    </rPh>
    <rPh sb="3" eb="5">
      <t>カイチク</t>
    </rPh>
    <rPh sb="6" eb="8">
      <t>タテモノ</t>
    </rPh>
    <rPh sb="8" eb="9">
      <t>メイ</t>
    </rPh>
    <phoneticPr fontId="3"/>
  </si>
  <si>
    <t>増築・改築２西暦</t>
    <rPh sb="0" eb="2">
      <t>ゾウチク</t>
    </rPh>
    <rPh sb="3" eb="5">
      <t>カイチク</t>
    </rPh>
    <rPh sb="6" eb="8">
      <t>セイレキ</t>
    </rPh>
    <phoneticPr fontId="3"/>
  </si>
  <si>
    <t>増築・改築３</t>
    <rPh sb="0" eb="2">
      <t>ゾウチク</t>
    </rPh>
    <rPh sb="3" eb="5">
      <t>カイチク</t>
    </rPh>
    <phoneticPr fontId="3"/>
  </si>
  <si>
    <t>増築・改築３元号</t>
    <rPh sb="0" eb="2">
      <t>ゾウチク</t>
    </rPh>
    <rPh sb="3" eb="5">
      <t>カイチク</t>
    </rPh>
    <rPh sb="6" eb="8">
      <t>ゲンゴウ</t>
    </rPh>
    <phoneticPr fontId="3"/>
  </si>
  <si>
    <t>増築・改築３年</t>
    <rPh sb="0" eb="2">
      <t>ゾウチク</t>
    </rPh>
    <rPh sb="3" eb="5">
      <t>カイチク</t>
    </rPh>
    <rPh sb="6" eb="7">
      <t>ネン</t>
    </rPh>
    <phoneticPr fontId="3"/>
  </si>
  <si>
    <t>増築・改築３建物名</t>
    <rPh sb="0" eb="2">
      <t>ゾウチク</t>
    </rPh>
    <rPh sb="3" eb="5">
      <t>カイチク</t>
    </rPh>
    <rPh sb="6" eb="8">
      <t>タテモノ</t>
    </rPh>
    <rPh sb="8" eb="9">
      <t>メイ</t>
    </rPh>
    <phoneticPr fontId="3"/>
  </si>
  <si>
    <t>増築・改築３西暦</t>
    <rPh sb="0" eb="2">
      <t>ゾウチク</t>
    </rPh>
    <rPh sb="3" eb="5">
      <t>カイチク</t>
    </rPh>
    <rPh sb="6" eb="8">
      <t>セイレキ</t>
    </rPh>
    <phoneticPr fontId="3"/>
  </si>
  <si>
    <t>増設・更新</t>
    <rPh sb="0" eb="2">
      <t>ゾウセツ</t>
    </rPh>
    <rPh sb="3" eb="5">
      <t>コウシン</t>
    </rPh>
    <phoneticPr fontId="3"/>
  </si>
  <si>
    <t>竣工時基数</t>
    <rPh sb="0" eb="2">
      <t>シュンコウ</t>
    </rPh>
    <rPh sb="2" eb="3">
      <t>ジ</t>
    </rPh>
    <rPh sb="3" eb="5">
      <t>キスウ</t>
    </rPh>
    <phoneticPr fontId="3"/>
  </si>
  <si>
    <t>現在基数</t>
    <rPh sb="0" eb="2">
      <t>ゲンザイ</t>
    </rPh>
    <rPh sb="2" eb="4">
      <t>キスウ</t>
    </rPh>
    <phoneticPr fontId="3"/>
  </si>
  <si>
    <t>増設・更新１</t>
    <rPh sb="0" eb="2">
      <t>ゾウセツ</t>
    </rPh>
    <rPh sb="3" eb="5">
      <t>コウシン</t>
    </rPh>
    <phoneticPr fontId="3"/>
  </si>
  <si>
    <t>増設・更新１元号</t>
    <rPh sb="0" eb="2">
      <t>ゾウセツ</t>
    </rPh>
    <rPh sb="3" eb="5">
      <t>コウシン</t>
    </rPh>
    <rPh sb="6" eb="8">
      <t>ゲンゴウ</t>
    </rPh>
    <phoneticPr fontId="3"/>
  </si>
  <si>
    <t>増設・更新１年</t>
    <rPh sb="0" eb="2">
      <t>ゾウセツ</t>
    </rPh>
    <rPh sb="3" eb="5">
      <t>コウシン</t>
    </rPh>
    <rPh sb="6" eb="7">
      <t>ネン</t>
    </rPh>
    <phoneticPr fontId="3"/>
  </si>
  <si>
    <t>増設・更新１基</t>
    <rPh sb="0" eb="2">
      <t>ゾウセツ</t>
    </rPh>
    <rPh sb="3" eb="5">
      <t>コウシン</t>
    </rPh>
    <rPh sb="6" eb="7">
      <t>キ</t>
    </rPh>
    <phoneticPr fontId="3"/>
  </si>
  <si>
    <t>増設・更新１西暦</t>
    <rPh sb="0" eb="2">
      <t>ゾウセツ</t>
    </rPh>
    <rPh sb="3" eb="5">
      <t>コウシン</t>
    </rPh>
    <rPh sb="6" eb="8">
      <t>セイレキ</t>
    </rPh>
    <phoneticPr fontId="3"/>
  </si>
  <si>
    <t>増設・更新２</t>
    <rPh sb="0" eb="2">
      <t>ゾウセツ</t>
    </rPh>
    <rPh sb="3" eb="5">
      <t>コウシン</t>
    </rPh>
    <phoneticPr fontId="3"/>
  </si>
  <si>
    <t>増設・更新２元号</t>
    <rPh sb="0" eb="2">
      <t>ゾウセツ</t>
    </rPh>
    <rPh sb="3" eb="5">
      <t>コウシン</t>
    </rPh>
    <rPh sb="6" eb="8">
      <t>ゲンゴウ</t>
    </rPh>
    <phoneticPr fontId="3"/>
  </si>
  <si>
    <t>増設・更新２年</t>
    <rPh sb="0" eb="2">
      <t>ゾウセツ</t>
    </rPh>
    <rPh sb="3" eb="5">
      <t>コウシン</t>
    </rPh>
    <rPh sb="6" eb="7">
      <t>ネン</t>
    </rPh>
    <phoneticPr fontId="3"/>
  </si>
  <si>
    <t>増設・更新２基</t>
    <rPh sb="0" eb="2">
      <t>ゾウセツ</t>
    </rPh>
    <rPh sb="3" eb="5">
      <t>コウシン</t>
    </rPh>
    <rPh sb="6" eb="7">
      <t>キ</t>
    </rPh>
    <phoneticPr fontId="3"/>
  </si>
  <si>
    <t>増設・更新２西暦</t>
    <rPh sb="0" eb="2">
      <t>ゾウセツ</t>
    </rPh>
    <rPh sb="3" eb="5">
      <t>コウシン</t>
    </rPh>
    <rPh sb="6" eb="8">
      <t>セイレキ</t>
    </rPh>
    <phoneticPr fontId="3"/>
  </si>
  <si>
    <t>増設・更新３</t>
    <rPh sb="0" eb="2">
      <t>ゾウセツ</t>
    </rPh>
    <rPh sb="3" eb="5">
      <t>コウシン</t>
    </rPh>
    <phoneticPr fontId="3"/>
  </si>
  <si>
    <t>増設・更新３元号</t>
    <rPh sb="0" eb="2">
      <t>ゾウセツ</t>
    </rPh>
    <rPh sb="3" eb="5">
      <t>コウシン</t>
    </rPh>
    <rPh sb="6" eb="8">
      <t>ゲンゴウ</t>
    </rPh>
    <phoneticPr fontId="3"/>
  </si>
  <si>
    <t>増設・更新３年</t>
    <rPh sb="0" eb="2">
      <t>ゾウセツ</t>
    </rPh>
    <rPh sb="3" eb="5">
      <t>コウシン</t>
    </rPh>
    <rPh sb="6" eb="7">
      <t>ネン</t>
    </rPh>
    <phoneticPr fontId="3"/>
  </si>
  <si>
    <t>増設・更新３基</t>
    <rPh sb="0" eb="2">
      <t>ゾウセツ</t>
    </rPh>
    <rPh sb="3" eb="5">
      <t>コウシン</t>
    </rPh>
    <rPh sb="6" eb="7">
      <t>キ</t>
    </rPh>
    <phoneticPr fontId="3"/>
  </si>
  <si>
    <t>増設・更新３西暦</t>
    <rPh sb="0" eb="2">
      <t>ゾウセツ</t>
    </rPh>
    <rPh sb="3" eb="5">
      <t>コウシン</t>
    </rPh>
    <rPh sb="6" eb="8">
      <t>セイレキ</t>
    </rPh>
    <phoneticPr fontId="3"/>
  </si>
  <si>
    <t>都市計画決定</t>
    <rPh sb="0" eb="2">
      <t>トシ</t>
    </rPh>
    <rPh sb="2" eb="4">
      <t>ケイカク</t>
    </rPh>
    <rPh sb="4" eb="6">
      <t>ケッテイ</t>
    </rPh>
    <phoneticPr fontId="3"/>
  </si>
  <si>
    <t>敷地面積</t>
    <rPh sb="0" eb="2">
      <t>シキチ</t>
    </rPh>
    <rPh sb="2" eb="4">
      <t>メンセキ</t>
    </rPh>
    <phoneticPr fontId="3"/>
  </si>
  <si>
    <t>建築面積</t>
    <rPh sb="0" eb="2">
      <t>ケンチク</t>
    </rPh>
    <rPh sb="2" eb="4">
      <t>メンセキ</t>
    </rPh>
    <phoneticPr fontId="3"/>
  </si>
  <si>
    <t>地上</t>
    <rPh sb="0" eb="2">
      <t>チジョウ</t>
    </rPh>
    <phoneticPr fontId="3"/>
  </si>
  <si>
    <t>地下</t>
    <rPh sb="0" eb="2">
      <t>チカ</t>
    </rPh>
    <phoneticPr fontId="3"/>
  </si>
  <si>
    <t>延床面積</t>
    <rPh sb="0" eb="1">
      <t>ノベ</t>
    </rPh>
    <rPh sb="1" eb="4">
      <t>ユカメンセキ</t>
    </rPh>
    <phoneticPr fontId="3"/>
  </si>
  <si>
    <t>駐車場面積</t>
    <rPh sb="0" eb="3">
      <t>チュウシャジョウ</t>
    </rPh>
    <rPh sb="3" eb="5">
      <t>メンセキ</t>
    </rPh>
    <phoneticPr fontId="3"/>
  </si>
  <si>
    <t>駐車場大型車</t>
    <rPh sb="0" eb="3">
      <t>チュウシャジョウ</t>
    </rPh>
    <rPh sb="3" eb="6">
      <t>オオガタシャ</t>
    </rPh>
    <phoneticPr fontId="3"/>
  </si>
  <si>
    <t>駐車場乗用車</t>
    <rPh sb="0" eb="3">
      <t>チュウシャジョウ</t>
    </rPh>
    <rPh sb="3" eb="6">
      <t>ジョウヨウシャ</t>
    </rPh>
    <phoneticPr fontId="3"/>
  </si>
  <si>
    <t>庭園等面積</t>
    <rPh sb="0" eb="2">
      <t>テイエン</t>
    </rPh>
    <rPh sb="2" eb="3">
      <t>トウ</t>
    </rPh>
    <rPh sb="3" eb="5">
      <t>メンセキ</t>
    </rPh>
    <phoneticPr fontId="3"/>
  </si>
  <si>
    <t>緩衝緑地面積</t>
    <rPh sb="0" eb="4">
      <t>カンショウリョクチ</t>
    </rPh>
    <rPh sb="4" eb="6">
      <t>メンセキ</t>
    </rPh>
    <phoneticPr fontId="2"/>
  </si>
  <si>
    <t>その他用途</t>
    <rPh sb="2" eb="3">
      <t>タ</t>
    </rPh>
    <rPh sb="3" eb="5">
      <t>ヨウト</t>
    </rPh>
    <phoneticPr fontId="3"/>
  </si>
  <si>
    <t>その他面積</t>
    <rPh sb="2" eb="3">
      <t>タ</t>
    </rPh>
    <rPh sb="3" eb="5">
      <t>メンセキ</t>
    </rPh>
    <phoneticPr fontId="3"/>
  </si>
  <si>
    <t>鉄筋コンクリート造</t>
    <phoneticPr fontId="3"/>
  </si>
  <si>
    <t>鉄骨コンクリート造</t>
  </si>
  <si>
    <t>鉄骨鉄筋コンクリート造</t>
  </si>
  <si>
    <t>鉄骨造</t>
  </si>
  <si>
    <t>簡易耐火構造</t>
  </si>
  <si>
    <t>木造</t>
  </si>
  <si>
    <t>建物構造他</t>
    <rPh sb="0" eb="2">
      <t>タテモノ</t>
    </rPh>
    <rPh sb="2" eb="4">
      <t>コウゾウ</t>
    </rPh>
    <rPh sb="4" eb="5">
      <t>タ</t>
    </rPh>
    <phoneticPr fontId="3"/>
  </si>
  <si>
    <t>建物構造他（）</t>
    <rPh sb="0" eb="2">
      <t>タテモノ</t>
    </rPh>
    <rPh sb="2" eb="4">
      <t>コウゾウ</t>
    </rPh>
    <rPh sb="4" eb="5">
      <t>タ</t>
    </rPh>
    <phoneticPr fontId="3"/>
  </si>
  <si>
    <t>建物施設</t>
    <rPh sb="0" eb="2">
      <t>タテモノ</t>
    </rPh>
    <rPh sb="2" eb="4">
      <t>シセツ</t>
    </rPh>
    <phoneticPr fontId="3"/>
  </si>
  <si>
    <t>火葬部門炉室階</t>
    <rPh sb="4" eb="5">
      <t>ロ</t>
    </rPh>
    <rPh sb="5" eb="6">
      <t>シツ</t>
    </rPh>
    <rPh sb="6" eb="7">
      <t>カイ</t>
    </rPh>
    <phoneticPr fontId="3"/>
  </si>
  <si>
    <t>火葬部門炉室㎡</t>
    <rPh sb="4" eb="5">
      <t>ロ</t>
    </rPh>
    <rPh sb="5" eb="6">
      <t>シツ</t>
    </rPh>
    <phoneticPr fontId="3"/>
  </si>
  <si>
    <t>火葬部門機械室階</t>
    <rPh sb="4" eb="7">
      <t>キカイシツ</t>
    </rPh>
    <rPh sb="7" eb="8">
      <t>カイ</t>
    </rPh>
    <phoneticPr fontId="3"/>
  </si>
  <si>
    <t>火葬部門機械室㎡</t>
    <rPh sb="4" eb="7">
      <t>キカイシツ</t>
    </rPh>
    <phoneticPr fontId="3"/>
  </si>
  <si>
    <t>火葬部門告別室</t>
    <rPh sb="4" eb="6">
      <t>コクベツ</t>
    </rPh>
    <rPh sb="6" eb="7">
      <t>シツ</t>
    </rPh>
    <phoneticPr fontId="3"/>
  </si>
  <si>
    <t>火葬部門告別室室</t>
    <rPh sb="4" eb="7">
      <t>コクベツシツ</t>
    </rPh>
    <rPh sb="7" eb="8">
      <t>シツ</t>
    </rPh>
    <phoneticPr fontId="3"/>
  </si>
  <si>
    <t>火葬部門告別室㎡</t>
    <rPh sb="4" eb="7">
      <t>コクベツシツ</t>
    </rPh>
    <phoneticPr fontId="3"/>
  </si>
  <si>
    <t>火葬部門収骨室</t>
    <rPh sb="4" eb="6">
      <t>シュウコツ</t>
    </rPh>
    <rPh sb="6" eb="7">
      <t>シツ</t>
    </rPh>
    <phoneticPr fontId="3"/>
  </si>
  <si>
    <t>火葬部門収骨室室</t>
    <rPh sb="4" eb="6">
      <t>シュウコツ</t>
    </rPh>
    <rPh sb="6" eb="7">
      <t>シツ</t>
    </rPh>
    <rPh sb="7" eb="8">
      <t>シツ</t>
    </rPh>
    <phoneticPr fontId="3"/>
  </si>
  <si>
    <t>火葬部門収骨室㎡</t>
    <rPh sb="4" eb="6">
      <t>シュウコツ</t>
    </rPh>
    <rPh sb="6" eb="7">
      <t>シツ</t>
    </rPh>
    <phoneticPr fontId="3"/>
  </si>
  <si>
    <t>待合室</t>
    <rPh sb="0" eb="3">
      <t>マチアイシツ</t>
    </rPh>
    <phoneticPr fontId="3"/>
  </si>
  <si>
    <t>待合部門和室</t>
    <rPh sb="0" eb="2">
      <t>マチアイ</t>
    </rPh>
    <rPh sb="2" eb="4">
      <t>ブモン</t>
    </rPh>
    <rPh sb="4" eb="6">
      <t>ワシツ</t>
    </rPh>
    <phoneticPr fontId="3"/>
  </si>
  <si>
    <t>待合部門和室室</t>
    <rPh sb="0" eb="2">
      <t>マチアイ</t>
    </rPh>
    <rPh sb="2" eb="4">
      <t>ブモン</t>
    </rPh>
    <rPh sb="4" eb="6">
      <t>ワシツ</t>
    </rPh>
    <rPh sb="6" eb="7">
      <t>シツ</t>
    </rPh>
    <phoneticPr fontId="3"/>
  </si>
  <si>
    <t>待合部門和室㎡</t>
    <rPh sb="0" eb="2">
      <t>マチアイ</t>
    </rPh>
    <rPh sb="2" eb="4">
      <t>ブモン</t>
    </rPh>
    <rPh sb="4" eb="6">
      <t>ワシツ</t>
    </rPh>
    <phoneticPr fontId="3"/>
  </si>
  <si>
    <t>待合部門洋室</t>
    <rPh sb="0" eb="4">
      <t>マチアイブモン</t>
    </rPh>
    <rPh sb="4" eb="6">
      <t>ヨウシツ</t>
    </rPh>
    <phoneticPr fontId="3"/>
  </si>
  <si>
    <t>待合部門洋室室</t>
    <rPh sb="0" eb="4">
      <t>マチアイブモン</t>
    </rPh>
    <rPh sb="4" eb="6">
      <t>ヨウシツ</t>
    </rPh>
    <rPh sb="6" eb="7">
      <t>シツ</t>
    </rPh>
    <phoneticPr fontId="3"/>
  </si>
  <si>
    <t>待合部門洋室㎡</t>
    <rPh sb="0" eb="4">
      <t>マチアイブモン</t>
    </rPh>
    <rPh sb="4" eb="6">
      <t>ヨウシツ</t>
    </rPh>
    <phoneticPr fontId="3"/>
  </si>
  <si>
    <t>式場部門</t>
    <rPh sb="0" eb="2">
      <t>シキジョウ</t>
    </rPh>
    <rPh sb="2" eb="4">
      <t>ブモン</t>
    </rPh>
    <phoneticPr fontId="3"/>
  </si>
  <si>
    <t>式場部門室</t>
    <rPh sb="0" eb="2">
      <t>シキジョウ</t>
    </rPh>
    <rPh sb="2" eb="4">
      <t>ブモン</t>
    </rPh>
    <rPh sb="4" eb="5">
      <t>シツ</t>
    </rPh>
    <phoneticPr fontId="3"/>
  </si>
  <si>
    <t>式場部門㎡１</t>
    <rPh sb="0" eb="2">
      <t>シキジョウ</t>
    </rPh>
    <rPh sb="2" eb="4">
      <t>ブモン</t>
    </rPh>
    <phoneticPr fontId="3"/>
  </si>
  <si>
    <t>式場部門席１</t>
    <rPh sb="0" eb="4">
      <t>シキジョウブモン</t>
    </rPh>
    <rPh sb="4" eb="5">
      <t>セキ</t>
    </rPh>
    <phoneticPr fontId="3"/>
  </si>
  <si>
    <t>式場部門㎡２</t>
    <rPh sb="0" eb="2">
      <t>シキジョウ</t>
    </rPh>
    <rPh sb="2" eb="4">
      <t>ブモン</t>
    </rPh>
    <phoneticPr fontId="3"/>
  </si>
  <si>
    <t>式場部門席２</t>
    <rPh sb="0" eb="4">
      <t>シキジョウブモン</t>
    </rPh>
    <rPh sb="4" eb="5">
      <t>セキ</t>
    </rPh>
    <phoneticPr fontId="3"/>
  </si>
  <si>
    <t>式場部門㎡３</t>
    <rPh sb="0" eb="2">
      <t>シキジョウ</t>
    </rPh>
    <rPh sb="2" eb="4">
      <t>ブモン</t>
    </rPh>
    <phoneticPr fontId="3"/>
  </si>
  <si>
    <t>式場部門席３</t>
    <rPh sb="0" eb="4">
      <t>シキジョウブモン</t>
    </rPh>
    <rPh sb="4" eb="5">
      <t>セキ</t>
    </rPh>
    <phoneticPr fontId="3"/>
  </si>
  <si>
    <t>式場部門㎡４</t>
    <rPh sb="0" eb="2">
      <t>シキジョウ</t>
    </rPh>
    <rPh sb="2" eb="4">
      <t>ブモン</t>
    </rPh>
    <phoneticPr fontId="3"/>
  </si>
  <si>
    <t>式場部門席４</t>
    <rPh sb="0" eb="4">
      <t>シキジョウブモン</t>
    </rPh>
    <rPh sb="4" eb="5">
      <t>セキ</t>
    </rPh>
    <phoneticPr fontId="3"/>
  </si>
  <si>
    <t>式場部門㎡５</t>
    <rPh sb="0" eb="2">
      <t>シキジョウ</t>
    </rPh>
    <rPh sb="2" eb="4">
      <t>ブモン</t>
    </rPh>
    <phoneticPr fontId="3"/>
  </si>
  <si>
    <t>式場部門席５</t>
    <rPh sb="0" eb="4">
      <t>シキジョウブモン</t>
    </rPh>
    <rPh sb="4" eb="5">
      <t>セキ</t>
    </rPh>
    <phoneticPr fontId="3"/>
  </si>
  <si>
    <t>照明のＬＥＤ化</t>
    <phoneticPr fontId="2"/>
  </si>
  <si>
    <t>屋根、屋上の防水修繕</t>
    <phoneticPr fontId="2"/>
  </si>
  <si>
    <t>バリアフリー化対策</t>
    <phoneticPr fontId="2"/>
  </si>
  <si>
    <t>待合室の洋式化</t>
    <phoneticPr fontId="2"/>
  </si>
  <si>
    <t>トイレの洋式化</t>
    <phoneticPr fontId="2"/>
  </si>
  <si>
    <t>その他()</t>
    <rPh sb="2" eb="3">
      <t>タ</t>
    </rPh>
    <phoneticPr fontId="3"/>
  </si>
  <si>
    <t>休場日</t>
    <rPh sb="0" eb="3">
      <t>キュウジョウビ</t>
    </rPh>
    <phoneticPr fontId="3"/>
  </si>
  <si>
    <t>休場日の規定がない</t>
    <rPh sb="0" eb="3">
      <t>キュウジョウビ</t>
    </rPh>
    <rPh sb="4" eb="6">
      <t>キテイ</t>
    </rPh>
    <phoneticPr fontId="3"/>
  </si>
  <si>
    <t>年末</t>
    <rPh sb="0" eb="2">
      <t>ネンマツ</t>
    </rPh>
    <phoneticPr fontId="3"/>
  </si>
  <si>
    <t>年始</t>
    <rPh sb="0" eb="2">
      <t>ネンシ</t>
    </rPh>
    <phoneticPr fontId="3"/>
  </si>
  <si>
    <t>友引日</t>
    <rPh sb="0" eb="3">
      <t>トモビキビ</t>
    </rPh>
    <phoneticPr fontId="3"/>
  </si>
  <si>
    <t>日曜日</t>
    <rPh sb="0" eb="3">
      <t>ニチヨウビ</t>
    </rPh>
    <phoneticPr fontId="3"/>
  </si>
  <si>
    <t>祝祭日</t>
    <rPh sb="0" eb="3">
      <t>シュクサイジツ</t>
    </rPh>
    <phoneticPr fontId="3"/>
  </si>
  <si>
    <t>お盆</t>
    <rPh sb="1" eb="2">
      <t>ボン</t>
    </rPh>
    <phoneticPr fontId="3"/>
  </si>
  <si>
    <t>12月29日</t>
    <rPh sb="2" eb="3">
      <t>ガツ</t>
    </rPh>
    <rPh sb="5" eb="6">
      <t>ニチ</t>
    </rPh>
    <phoneticPr fontId="3"/>
  </si>
  <si>
    <t>12月30日</t>
    <rPh sb="2" eb="3">
      <t>ガツ</t>
    </rPh>
    <rPh sb="5" eb="6">
      <t>ニチ</t>
    </rPh>
    <phoneticPr fontId="3"/>
  </si>
  <si>
    <t>12月31日</t>
    <rPh sb="2" eb="3">
      <t>ガツ</t>
    </rPh>
    <rPh sb="5" eb="6">
      <t>ニチ</t>
    </rPh>
    <phoneticPr fontId="3"/>
  </si>
  <si>
    <t>1月1日</t>
    <rPh sb="1" eb="2">
      <t>ガツ</t>
    </rPh>
    <rPh sb="3" eb="4">
      <t>ニチ</t>
    </rPh>
    <phoneticPr fontId="3"/>
  </si>
  <si>
    <t>1月2日</t>
    <rPh sb="1" eb="2">
      <t>ガツ</t>
    </rPh>
    <rPh sb="3" eb="4">
      <t>ニチ</t>
    </rPh>
    <phoneticPr fontId="3"/>
  </si>
  <si>
    <t>1月3日</t>
    <rPh sb="1" eb="2">
      <t>ガツ</t>
    </rPh>
    <rPh sb="3" eb="4">
      <t>ニチ</t>
    </rPh>
    <phoneticPr fontId="3"/>
  </si>
  <si>
    <t>友引日休場日</t>
    <rPh sb="0" eb="3">
      <t>トモビキビ</t>
    </rPh>
    <rPh sb="3" eb="6">
      <t>キュウジョウビ</t>
    </rPh>
    <phoneticPr fontId="3"/>
  </si>
  <si>
    <t>日曜日休場日</t>
    <rPh sb="0" eb="3">
      <t>ニチヨウビ</t>
    </rPh>
    <rPh sb="3" eb="6">
      <t>キュウジョウビ</t>
    </rPh>
    <phoneticPr fontId="3"/>
  </si>
  <si>
    <t>祝祭日休場日</t>
    <rPh sb="0" eb="3">
      <t>シュクサイジツ</t>
    </rPh>
    <rPh sb="3" eb="6">
      <t>キュウジョウビ</t>
    </rPh>
    <phoneticPr fontId="3"/>
  </si>
  <si>
    <t>8月13日</t>
    <rPh sb="1" eb="2">
      <t>ガツ</t>
    </rPh>
    <rPh sb="4" eb="5">
      <t>ニチ</t>
    </rPh>
    <phoneticPr fontId="3"/>
  </si>
  <si>
    <t>8月14日</t>
    <rPh sb="1" eb="2">
      <t>ガツ</t>
    </rPh>
    <rPh sb="4" eb="5">
      <t>ニチ</t>
    </rPh>
    <phoneticPr fontId="3"/>
  </si>
  <si>
    <t>8月15日</t>
    <rPh sb="1" eb="2">
      <t>ガツ</t>
    </rPh>
    <rPh sb="4" eb="5">
      <t>ニチ</t>
    </rPh>
    <phoneticPr fontId="3"/>
  </si>
  <si>
    <t>8月16日</t>
    <rPh sb="1" eb="2">
      <t>ガツ</t>
    </rPh>
    <rPh sb="4" eb="5">
      <t>ニチ</t>
    </rPh>
    <phoneticPr fontId="3"/>
  </si>
  <si>
    <t>お盆その他</t>
    <rPh sb="1" eb="2">
      <t>ボン</t>
    </rPh>
    <rPh sb="4" eb="5">
      <t>タ</t>
    </rPh>
    <phoneticPr fontId="3"/>
  </si>
  <si>
    <t>お盆その他日</t>
    <rPh sb="1" eb="2">
      <t>ボン</t>
    </rPh>
    <rPh sb="4" eb="5">
      <t>タ</t>
    </rPh>
    <rPh sb="5" eb="6">
      <t>ニチ</t>
    </rPh>
    <phoneticPr fontId="3"/>
  </si>
  <si>
    <t>墓地</t>
    <rPh sb="0" eb="2">
      <t>ボチ</t>
    </rPh>
    <phoneticPr fontId="3"/>
  </si>
  <si>
    <t>山林</t>
    <rPh sb="0" eb="2">
      <t>サンリン</t>
    </rPh>
    <phoneticPr fontId="3"/>
  </si>
  <si>
    <t>農地</t>
    <rPh sb="0" eb="2">
      <t>ノウチ</t>
    </rPh>
    <phoneticPr fontId="3"/>
  </si>
  <si>
    <t>住宅</t>
    <rPh sb="0" eb="2">
      <t>ジュウタク</t>
    </rPh>
    <phoneticPr fontId="3"/>
  </si>
  <si>
    <t>工場</t>
    <rPh sb="0" eb="2">
      <t>コウジョウ</t>
    </rPh>
    <phoneticPr fontId="3"/>
  </si>
  <si>
    <t>火葬場周辺他</t>
    <rPh sb="0" eb="2">
      <t>カソウ</t>
    </rPh>
    <rPh sb="2" eb="3">
      <t>ジョウ</t>
    </rPh>
    <rPh sb="3" eb="5">
      <t>シュウヘン</t>
    </rPh>
    <rPh sb="5" eb="6">
      <t>タ</t>
    </rPh>
    <phoneticPr fontId="3"/>
  </si>
  <si>
    <t>火葬場周辺他（）</t>
    <rPh sb="0" eb="2">
      <t>カソウ</t>
    </rPh>
    <rPh sb="2" eb="3">
      <t>ジョウ</t>
    </rPh>
    <rPh sb="3" eb="5">
      <t>シュウヘン</t>
    </rPh>
    <rPh sb="5" eb="6">
      <t>タ</t>
    </rPh>
    <phoneticPr fontId="3"/>
  </si>
  <si>
    <t>火葬場からの距離</t>
    <rPh sb="0" eb="2">
      <t>カソウ</t>
    </rPh>
    <rPh sb="2" eb="3">
      <t>ジョウ</t>
    </rPh>
    <rPh sb="6" eb="8">
      <t>キョリ</t>
    </rPh>
    <phoneticPr fontId="3"/>
  </si>
  <si>
    <t>周辺住民苦情</t>
    <rPh sb="0" eb="2">
      <t>シュウヘン</t>
    </rPh>
    <rPh sb="2" eb="4">
      <t>ジュウミン</t>
    </rPh>
    <rPh sb="4" eb="6">
      <t>クジョウ</t>
    </rPh>
    <phoneticPr fontId="3"/>
  </si>
  <si>
    <t>苦情悪臭</t>
    <rPh sb="0" eb="2">
      <t>クジョウ</t>
    </rPh>
    <rPh sb="2" eb="4">
      <t>アクシュウ</t>
    </rPh>
    <phoneticPr fontId="3"/>
  </si>
  <si>
    <t>苦情煤煙</t>
    <rPh sb="0" eb="2">
      <t>クジョウ</t>
    </rPh>
    <rPh sb="2" eb="4">
      <t>バイエン</t>
    </rPh>
    <phoneticPr fontId="3"/>
  </si>
  <si>
    <t>苦情騒音</t>
    <rPh sb="0" eb="2">
      <t>クジョウ</t>
    </rPh>
    <rPh sb="2" eb="4">
      <t>ソウオン</t>
    </rPh>
    <phoneticPr fontId="3"/>
  </si>
  <si>
    <t>苦情交通</t>
    <rPh sb="0" eb="2">
      <t>クジョウ</t>
    </rPh>
    <rPh sb="2" eb="4">
      <t>コウツウ</t>
    </rPh>
    <phoneticPr fontId="3"/>
  </si>
  <si>
    <t>苦情施設</t>
    <rPh sb="0" eb="2">
      <t>クジョウ</t>
    </rPh>
    <rPh sb="2" eb="4">
      <t>シセツ</t>
    </rPh>
    <phoneticPr fontId="3"/>
  </si>
  <si>
    <t>苦情走行</t>
    <rPh sb="0" eb="2">
      <t>クジョウ</t>
    </rPh>
    <rPh sb="2" eb="4">
      <t>ソウコウ</t>
    </rPh>
    <phoneticPr fontId="3"/>
  </si>
  <si>
    <t>苦情他</t>
    <rPh sb="0" eb="2">
      <t>クジョウ</t>
    </rPh>
    <rPh sb="2" eb="3">
      <t>タ</t>
    </rPh>
    <phoneticPr fontId="3"/>
  </si>
  <si>
    <t>苦情他（）</t>
    <rPh sb="0" eb="2">
      <t>クジョウ</t>
    </rPh>
    <rPh sb="2" eb="3">
      <t>タ</t>
    </rPh>
    <phoneticPr fontId="3"/>
  </si>
  <si>
    <t>建替・改修必要性</t>
    <rPh sb="0" eb="2">
      <t>タテカ</t>
    </rPh>
    <rPh sb="3" eb="5">
      <t>カイシュウ</t>
    </rPh>
    <rPh sb="5" eb="8">
      <t>ヒツヨウセイ</t>
    </rPh>
    <phoneticPr fontId="3"/>
  </si>
  <si>
    <t>建替え・部分改修</t>
    <rPh sb="0" eb="2">
      <t>タテカ</t>
    </rPh>
    <rPh sb="4" eb="6">
      <t>ブブン</t>
    </rPh>
    <rPh sb="6" eb="8">
      <t>カイシュウ</t>
    </rPh>
    <phoneticPr fontId="3"/>
  </si>
  <si>
    <t>施設老朽化</t>
    <rPh sb="0" eb="2">
      <t>シセツ</t>
    </rPh>
    <rPh sb="2" eb="5">
      <t>ロウキュウカ</t>
    </rPh>
    <phoneticPr fontId="3"/>
  </si>
  <si>
    <t>能力不足</t>
    <rPh sb="0" eb="4">
      <t>ノウリョクブソク</t>
    </rPh>
    <phoneticPr fontId="3"/>
  </si>
  <si>
    <t>修理費</t>
    <rPh sb="0" eb="3">
      <t>シュウリヒ</t>
    </rPh>
    <phoneticPr fontId="3"/>
  </si>
  <si>
    <t>照明のＬＥＤ化</t>
  </si>
  <si>
    <t>屋根、屋上の防水修繕</t>
  </si>
  <si>
    <t>バリアフリー化対策</t>
  </si>
  <si>
    <t>待合室の洋式化</t>
  </si>
  <si>
    <t>トイレの洋式化</t>
  </si>
  <si>
    <t>火葬場の過不足</t>
    <rPh sb="0" eb="3">
      <t>カソウジョウ</t>
    </rPh>
    <rPh sb="4" eb="7">
      <t>カブソク</t>
    </rPh>
    <phoneticPr fontId="3"/>
  </si>
  <si>
    <t>死亡者数の増加</t>
    <phoneticPr fontId="3"/>
  </si>
  <si>
    <t>施設の老朽化</t>
    <phoneticPr fontId="3"/>
  </si>
  <si>
    <t>機能劣化</t>
    <phoneticPr fontId="3"/>
  </si>
  <si>
    <t>増設検討</t>
    <rPh sb="0" eb="2">
      <t>ゾウセツ</t>
    </rPh>
    <rPh sb="2" eb="4">
      <t>ケントウ</t>
    </rPh>
    <phoneticPr fontId="3"/>
  </si>
  <si>
    <t>新施設検討</t>
    <rPh sb="0" eb="3">
      <t>シンシセツ</t>
    </rPh>
    <rPh sb="3" eb="5">
      <t>ケントウ</t>
    </rPh>
    <phoneticPr fontId="3"/>
  </si>
  <si>
    <t>稼働日増加</t>
    <rPh sb="0" eb="3">
      <t>カドウビ</t>
    </rPh>
    <rPh sb="3" eb="5">
      <t>ゾウカ</t>
    </rPh>
    <phoneticPr fontId="3"/>
  </si>
  <si>
    <t>第４</t>
    <rPh sb="0" eb="1">
      <t>ダイ</t>
    </rPh>
    <phoneticPr fontId="3"/>
  </si>
  <si>
    <t>1　管内利用者数</t>
    <phoneticPr fontId="2"/>
  </si>
  <si>
    <t>1-1　ご遺体の火葬</t>
  </si>
  <si>
    <t>1-2　動物の火葬</t>
  </si>
  <si>
    <t>1-3　その他</t>
  </si>
  <si>
    <t>2　管内利用者数</t>
  </si>
  <si>
    <t>2-1　ご遺体の火葬</t>
    <phoneticPr fontId="2"/>
  </si>
  <si>
    <t>2-2　動物の火葬</t>
    <phoneticPr fontId="2"/>
  </si>
  <si>
    <t>2-3　その他</t>
    <phoneticPr fontId="2"/>
  </si>
  <si>
    <t>3　管内利用者数</t>
  </si>
  <si>
    <t>3-1　ご遺体の火葬</t>
    <phoneticPr fontId="2"/>
  </si>
  <si>
    <t>3-2　動物の火葬</t>
    <phoneticPr fontId="2"/>
  </si>
  <si>
    <t>3-3　その他</t>
    <phoneticPr fontId="2"/>
  </si>
  <si>
    <t>火葬件数</t>
    <rPh sb="0" eb="2">
      <t>カソウ</t>
    </rPh>
    <rPh sb="2" eb="4">
      <t>ケンスウ</t>
    </rPh>
    <phoneticPr fontId="3"/>
  </si>
  <si>
    <t>火葬管内件数</t>
    <rPh sb="0" eb="2">
      <t>カソウ</t>
    </rPh>
    <rPh sb="2" eb="4">
      <t>カンナイ</t>
    </rPh>
    <rPh sb="4" eb="6">
      <t>ケンスウ</t>
    </rPh>
    <phoneticPr fontId="3"/>
  </si>
  <si>
    <t>火葬管外件数</t>
    <rPh sb="0" eb="2">
      <t>カソウ</t>
    </rPh>
    <rPh sb="2" eb="4">
      <t>カンガイ</t>
    </rPh>
    <rPh sb="4" eb="6">
      <t>ケンスウ</t>
    </rPh>
    <phoneticPr fontId="3"/>
  </si>
  <si>
    <t>稼動日数</t>
    <rPh sb="0" eb="2">
      <t>カドウ</t>
    </rPh>
    <rPh sb="2" eb="4">
      <t>ニッスウ</t>
    </rPh>
    <phoneticPr fontId="3"/>
  </si>
  <si>
    <t>年間稼働時間数</t>
    <rPh sb="0" eb="2">
      <t>ネンカン</t>
    </rPh>
    <rPh sb="2" eb="4">
      <t>カドウ</t>
    </rPh>
    <rPh sb="4" eb="6">
      <t>ジカン</t>
    </rPh>
    <rPh sb="6" eb="7">
      <t>スウ</t>
    </rPh>
    <phoneticPr fontId="3"/>
  </si>
  <si>
    <t>年間稼働可能時間数</t>
    <rPh sb="0" eb="9">
      <t>ネンカンカドウカノウジカンスウ</t>
    </rPh>
    <phoneticPr fontId="3"/>
  </si>
  <si>
    <t>稼動率</t>
    <rPh sb="0" eb="3">
      <t>カドウリツ</t>
    </rPh>
    <phoneticPr fontId="3"/>
  </si>
  <si>
    <t>最大受入件数</t>
    <rPh sb="0" eb="6">
      <t>サイダイウケイレケンスウ</t>
    </rPh>
    <phoneticPr fontId="3"/>
  </si>
  <si>
    <t>最大件数</t>
    <rPh sb="0" eb="2">
      <t>サイダイ</t>
    </rPh>
    <rPh sb="2" eb="4">
      <t>ケンスウ</t>
    </rPh>
    <phoneticPr fontId="3"/>
  </si>
  <si>
    <t>９～11時　％</t>
    <rPh sb="4" eb="5">
      <t>ジ</t>
    </rPh>
    <phoneticPr fontId="3"/>
  </si>
  <si>
    <t>11～13時　％</t>
    <rPh sb="5" eb="6">
      <t>ジ</t>
    </rPh>
    <phoneticPr fontId="3"/>
  </si>
  <si>
    <t>13～15時　％</t>
    <rPh sb="5" eb="6">
      <t>ジ</t>
    </rPh>
    <phoneticPr fontId="3"/>
  </si>
  <si>
    <t>15～17時　％</t>
    <rPh sb="5" eb="6">
      <t>ジ</t>
    </rPh>
    <phoneticPr fontId="3"/>
  </si>
  <si>
    <t>時間帯他　％</t>
    <rPh sb="0" eb="3">
      <t>ジカンタイ</t>
    </rPh>
    <rPh sb="3" eb="4">
      <t>タ</t>
    </rPh>
    <phoneticPr fontId="3"/>
  </si>
  <si>
    <t>時間帯他（）</t>
    <rPh sb="0" eb="3">
      <t>ジカンタイ</t>
    </rPh>
    <rPh sb="3" eb="4">
      <t>タ</t>
    </rPh>
    <phoneticPr fontId="3"/>
  </si>
  <si>
    <t>動物炉火葬件数</t>
  </si>
  <si>
    <t>動物炉火葬管内件数</t>
  </si>
  <si>
    <t>動物炉火葬管外件数</t>
  </si>
  <si>
    <t>動物炉稼動日数</t>
  </si>
  <si>
    <t>動物炉年間稼働時間数</t>
  </si>
  <si>
    <t>動物炉年間稼働可能時間数</t>
  </si>
  <si>
    <t>動物炉稼動率</t>
  </si>
  <si>
    <t>動物炉最大受入件数</t>
  </si>
  <si>
    <t>第５</t>
    <rPh sb="0" eb="1">
      <t>ダイ</t>
    </rPh>
    <phoneticPr fontId="3"/>
  </si>
  <si>
    <t>保冷庫</t>
    <rPh sb="0" eb="3">
      <t>ホレイコ</t>
    </rPh>
    <phoneticPr fontId="3"/>
  </si>
  <si>
    <t>待機時間</t>
    <rPh sb="0" eb="2">
      <t>タイキ</t>
    </rPh>
    <rPh sb="2" eb="4">
      <t>ジカン</t>
    </rPh>
    <phoneticPr fontId="3"/>
  </si>
  <si>
    <t>待機日数</t>
    <rPh sb="0" eb="2">
      <t>タイキ</t>
    </rPh>
    <rPh sb="2" eb="4">
      <t>ニッスウ</t>
    </rPh>
    <phoneticPr fontId="3"/>
  </si>
  <si>
    <t>保冷庫数</t>
    <rPh sb="0" eb="3">
      <t>ホレイコ</t>
    </rPh>
    <rPh sb="3" eb="4">
      <t>スウ</t>
    </rPh>
    <phoneticPr fontId="3"/>
  </si>
  <si>
    <t>平均燃焼時間</t>
    <rPh sb="0" eb="2">
      <t>ヘイキン</t>
    </rPh>
    <rPh sb="2" eb="4">
      <t>ネンショウ</t>
    </rPh>
    <rPh sb="4" eb="6">
      <t>ジカン</t>
    </rPh>
    <phoneticPr fontId="3"/>
  </si>
  <si>
    <t>前室あり</t>
    <rPh sb="0" eb="1">
      <t>マエ</t>
    </rPh>
    <rPh sb="1" eb="2">
      <t>シツ</t>
    </rPh>
    <phoneticPr fontId="3"/>
  </si>
  <si>
    <t>前室なし</t>
    <rPh sb="0" eb="1">
      <t>マエ</t>
    </rPh>
    <rPh sb="1" eb="2">
      <t>シツ</t>
    </rPh>
    <phoneticPr fontId="3"/>
  </si>
  <si>
    <t>前室あり基数</t>
    <rPh sb="0" eb="1">
      <t>マエ</t>
    </rPh>
    <rPh sb="1" eb="2">
      <t>シツ</t>
    </rPh>
    <rPh sb="4" eb="6">
      <t>キスウ</t>
    </rPh>
    <phoneticPr fontId="3"/>
  </si>
  <si>
    <t>前室なし基数</t>
    <rPh sb="0" eb="1">
      <t>マエ</t>
    </rPh>
    <rPh sb="1" eb="2">
      <t>シツ</t>
    </rPh>
    <rPh sb="4" eb="6">
      <t>キスウ</t>
    </rPh>
    <phoneticPr fontId="3"/>
  </si>
  <si>
    <t>冷却時間</t>
    <rPh sb="0" eb="2">
      <t>レイキャク</t>
    </rPh>
    <rPh sb="2" eb="4">
      <t>ジカン</t>
    </rPh>
    <phoneticPr fontId="3"/>
  </si>
  <si>
    <t>夏期冷却温度</t>
    <rPh sb="0" eb="2">
      <t>カキ</t>
    </rPh>
    <rPh sb="2" eb="4">
      <t>レイキャク</t>
    </rPh>
    <rPh sb="4" eb="6">
      <t>オンド</t>
    </rPh>
    <phoneticPr fontId="3"/>
  </si>
  <si>
    <t>冬期冷却温度</t>
    <rPh sb="0" eb="2">
      <t>トウキ</t>
    </rPh>
    <rPh sb="2" eb="4">
      <t>レイキャク</t>
    </rPh>
    <rPh sb="4" eb="6">
      <t>オンド</t>
    </rPh>
    <phoneticPr fontId="3"/>
  </si>
  <si>
    <t>台車式</t>
    <rPh sb="0" eb="2">
      <t>ダイシャ</t>
    </rPh>
    <rPh sb="2" eb="3">
      <t>シキ</t>
    </rPh>
    <phoneticPr fontId="3"/>
  </si>
  <si>
    <t>ロストル式</t>
    <rPh sb="4" eb="5">
      <t>シキ</t>
    </rPh>
    <phoneticPr fontId="3"/>
  </si>
  <si>
    <t>燃焼炉他</t>
    <rPh sb="0" eb="2">
      <t>ネンショウ</t>
    </rPh>
    <rPh sb="2" eb="3">
      <t>ロ</t>
    </rPh>
    <rPh sb="3" eb="4">
      <t>タ</t>
    </rPh>
    <phoneticPr fontId="3"/>
  </si>
  <si>
    <t>ロストル式基</t>
    <rPh sb="4" eb="5">
      <t>シキ</t>
    </rPh>
    <rPh sb="5" eb="6">
      <t>キ</t>
    </rPh>
    <phoneticPr fontId="3"/>
  </si>
  <si>
    <t>台車式基</t>
    <rPh sb="0" eb="3">
      <t>ダイシャシキ</t>
    </rPh>
    <rPh sb="3" eb="4">
      <t>キ</t>
    </rPh>
    <phoneticPr fontId="3"/>
  </si>
  <si>
    <t>燃焼炉他基</t>
    <rPh sb="0" eb="2">
      <t>ネンショウ</t>
    </rPh>
    <rPh sb="2" eb="3">
      <t>ロ</t>
    </rPh>
    <rPh sb="3" eb="4">
      <t>タ</t>
    </rPh>
    <rPh sb="4" eb="5">
      <t>キ</t>
    </rPh>
    <phoneticPr fontId="3"/>
  </si>
  <si>
    <t>分割式</t>
    <rPh sb="0" eb="2">
      <t>ブンカツ</t>
    </rPh>
    <rPh sb="2" eb="3">
      <t>シキ</t>
    </rPh>
    <phoneticPr fontId="3"/>
  </si>
  <si>
    <t>分割式ではない</t>
    <rPh sb="0" eb="2">
      <t>ブンカツ</t>
    </rPh>
    <rPh sb="2" eb="3">
      <t>シキ</t>
    </rPh>
    <phoneticPr fontId="3"/>
  </si>
  <si>
    <t>分割両方</t>
    <rPh sb="0" eb="2">
      <t>ブンカツ</t>
    </rPh>
    <rPh sb="2" eb="4">
      <t>リョウホウ</t>
    </rPh>
    <phoneticPr fontId="3"/>
  </si>
  <si>
    <t>上面耐火材種類</t>
    <rPh sb="0" eb="2">
      <t>ジョウメン</t>
    </rPh>
    <rPh sb="2" eb="4">
      <t>タイカ</t>
    </rPh>
    <rPh sb="4" eb="5">
      <t>ザイ</t>
    </rPh>
    <rPh sb="5" eb="7">
      <t>シュルイ</t>
    </rPh>
    <phoneticPr fontId="3"/>
  </si>
  <si>
    <t>耐火材他（）</t>
    <rPh sb="0" eb="2">
      <t>タイカ</t>
    </rPh>
    <rPh sb="2" eb="3">
      <t>ザイ</t>
    </rPh>
    <rPh sb="3" eb="4">
      <t>タ</t>
    </rPh>
    <phoneticPr fontId="3"/>
  </si>
  <si>
    <t>柩支持台</t>
  </si>
  <si>
    <t>柩支持台（）</t>
    <phoneticPr fontId="3"/>
  </si>
  <si>
    <t>ロストル材質</t>
    <rPh sb="4" eb="6">
      <t>ザイシツ</t>
    </rPh>
    <phoneticPr fontId="3"/>
  </si>
  <si>
    <t>ロストル材質（）</t>
    <rPh sb="4" eb="6">
      <t>ザイシツ</t>
    </rPh>
    <phoneticPr fontId="3"/>
  </si>
  <si>
    <t>主燃焼炉燃料</t>
    <rPh sb="0" eb="1">
      <t>シュ</t>
    </rPh>
    <rPh sb="1" eb="3">
      <t>ネンショウ</t>
    </rPh>
    <rPh sb="3" eb="4">
      <t>ロ</t>
    </rPh>
    <rPh sb="4" eb="6">
      <t>ネンリョウ</t>
    </rPh>
    <phoneticPr fontId="3"/>
  </si>
  <si>
    <t>主燃焼炉燃料（）</t>
    <rPh sb="0" eb="1">
      <t>シュ</t>
    </rPh>
    <rPh sb="1" eb="3">
      <t>ネンショウ</t>
    </rPh>
    <rPh sb="3" eb="4">
      <t>ロ</t>
    </rPh>
    <rPh sb="4" eb="6">
      <t>ネンリョウ</t>
    </rPh>
    <phoneticPr fontId="3"/>
  </si>
  <si>
    <t>主再燃焼炉の燃料</t>
    <rPh sb="0" eb="1">
      <t>シュ</t>
    </rPh>
    <rPh sb="1" eb="2">
      <t>サイ</t>
    </rPh>
    <rPh sb="2" eb="5">
      <t>ネンショウロ</t>
    </rPh>
    <rPh sb="6" eb="8">
      <t>ネンリョウ</t>
    </rPh>
    <phoneticPr fontId="3"/>
  </si>
  <si>
    <t>再燃焼炉燃料</t>
    <rPh sb="0" eb="1">
      <t>サイ</t>
    </rPh>
    <rPh sb="1" eb="4">
      <t>ネンショウロ</t>
    </rPh>
    <rPh sb="4" eb="6">
      <t>ネンリョウ</t>
    </rPh>
    <phoneticPr fontId="3"/>
  </si>
  <si>
    <t>燃料使用量L</t>
    <rPh sb="0" eb="2">
      <t>ネンリョウ</t>
    </rPh>
    <rPh sb="2" eb="5">
      <t>シヨウリョウ</t>
    </rPh>
    <phoneticPr fontId="3"/>
  </si>
  <si>
    <t>燃料使用量㎥</t>
    <rPh sb="0" eb="2">
      <t>ネンリョウ</t>
    </rPh>
    <rPh sb="2" eb="5">
      <t>シヨウリョウ</t>
    </rPh>
    <phoneticPr fontId="3"/>
  </si>
  <si>
    <t>温度計</t>
    <rPh sb="0" eb="3">
      <t>オンドケイ</t>
    </rPh>
    <phoneticPr fontId="3"/>
  </si>
  <si>
    <t>温度計下限</t>
    <rPh sb="0" eb="3">
      <t>オンドケイ</t>
    </rPh>
    <rPh sb="3" eb="5">
      <t>カゲン</t>
    </rPh>
    <phoneticPr fontId="3"/>
  </si>
  <si>
    <t>温度計上限</t>
    <rPh sb="0" eb="3">
      <t>オンドケイ</t>
    </rPh>
    <rPh sb="3" eb="5">
      <t>ジョウゲン</t>
    </rPh>
    <phoneticPr fontId="3"/>
  </si>
  <si>
    <t>排ガス量</t>
    <rPh sb="0" eb="1">
      <t>ハイ</t>
    </rPh>
    <rPh sb="3" eb="4">
      <t>リョウ</t>
    </rPh>
    <phoneticPr fontId="3"/>
  </si>
  <si>
    <t>デレッキ操作</t>
    <rPh sb="4" eb="6">
      <t>ソウサ</t>
    </rPh>
    <phoneticPr fontId="3"/>
  </si>
  <si>
    <t>デレッキ＿副葬品除去</t>
    <rPh sb="5" eb="8">
      <t>フクソウヒン</t>
    </rPh>
    <rPh sb="8" eb="10">
      <t>ジョキョ</t>
    </rPh>
    <phoneticPr fontId="3"/>
  </si>
  <si>
    <t>デレッキ＿燃焼促進</t>
    <rPh sb="5" eb="7">
      <t>ネンショウ</t>
    </rPh>
    <rPh sb="7" eb="9">
      <t>ソクシン</t>
    </rPh>
    <phoneticPr fontId="3"/>
  </si>
  <si>
    <t>デレッキ他</t>
    <rPh sb="4" eb="5">
      <t>タ</t>
    </rPh>
    <phoneticPr fontId="3"/>
  </si>
  <si>
    <t>デレッキ他（）</t>
    <rPh sb="4" eb="5">
      <t>タ</t>
    </rPh>
    <phoneticPr fontId="3"/>
  </si>
  <si>
    <t>再燃焼炉あり</t>
    <rPh sb="0" eb="1">
      <t>サイ</t>
    </rPh>
    <rPh sb="1" eb="3">
      <t>ネンショウ</t>
    </rPh>
    <rPh sb="3" eb="4">
      <t>ロ</t>
    </rPh>
    <phoneticPr fontId="3"/>
  </si>
  <si>
    <t>再燃焼炉なし</t>
    <rPh sb="0" eb="1">
      <t>サイ</t>
    </rPh>
    <rPh sb="1" eb="3">
      <t>ネンショウ</t>
    </rPh>
    <rPh sb="3" eb="4">
      <t>ロ</t>
    </rPh>
    <phoneticPr fontId="3"/>
  </si>
  <si>
    <t>再燃焼炉あり基</t>
    <rPh sb="0" eb="1">
      <t>サイ</t>
    </rPh>
    <rPh sb="1" eb="3">
      <t>ネンショウ</t>
    </rPh>
    <rPh sb="3" eb="4">
      <t>ロ</t>
    </rPh>
    <rPh sb="6" eb="7">
      <t>キ</t>
    </rPh>
    <phoneticPr fontId="3"/>
  </si>
  <si>
    <t>再燃焼炉なし基</t>
    <rPh sb="0" eb="1">
      <t>サイ</t>
    </rPh>
    <rPh sb="1" eb="3">
      <t>ネンショウ</t>
    </rPh>
    <rPh sb="3" eb="4">
      <t>ロ</t>
    </rPh>
    <rPh sb="6" eb="7">
      <t>キ</t>
    </rPh>
    <phoneticPr fontId="3"/>
  </si>
  <si>
    <t>直上型再燃焼炉</t>
  </si>
  <si>
    <t>分離型再燃焼炉</t>
  </si>
  <si>
    <t>直上型再燃焼炉基</t>
    <rPh sb="7" eb="8">
      <t>キ</t>
    </rPh>
    <phoneticPr fontId="3"/>
  </si>
  <si>
    <t>分離型再燃焼炉基</t>
    <rPh sb="7" eb="8">
      <t>キ</t>
    </rPh>
    <phoneticPr fontId="3"/>
  </si>
  <si>
    <t>分離型再燃焼炉</t>
    <rPh sb="0" eb="3">
      <t>ブンリガタ</t>
    </rPh>
    <rPh sb="3" eb="4">
      <t>サイ</t>
    </rPh>
    <rPh sb="4" eb="6">
      <t>ネンショウ</t>
    </rPh>
    <rPh sb="6" eb="7">
      <t>ロ</t>
    </rPh>
    <phoneticPr fontId="3"/>
  </si>
  <si>
    <t>再燃焼炉容量滞留時間</t>
    <rPh sb="0" eb="1">
      <t>サイ</t>
    </rPh>
    <rPh sb="1" eb="3">
      <t>ネンショウ</t>
    </rPh>
    <rPh sb="3" eb="4">
      <t>ロ</t>
    </rPh>
    <rPh sb="4" eb="6">
      <t>ヨウリョウ</t>
    </rPh>
    <rPh sb="6" eb="8">
      <t>タイリュウ</t>
    </rPh>
    <rPh sb="8" eb="10">
      <t>ジカン</t>
    </rPh>
    <phoneticPr fontId="2"/>
  </si>
  <si>
    <t>再燃焼炉容量</t>
    <rPh sb="0" eb="4">
      <t>サイネンショウロ</t>
    </rPh>
    <rPh sb="4" eb="6">
      <t>ヨウリョウ</t>
    </rPh>
    <phoneticPr fontId="2"/>
  </si>
  <si>
    <t>再燃焼炉滞留時間</t>
    <rPh sb="0" eb="4">
      <t>サイネンショウロ</t>
    </rPh>
    <rPh sb="4" eb="8">
      <t>タイリュウジカン</t>
    </rPh>
    <phoneticPr fontId="2"/>
  </si>
  <si>
    <t>再燃焼炉温度計</t>
    <rPh sb="0" eb="1">
      <t>サイ</t>
    </rPh>
    <rPh sb="1" eb="3">
      <t>ネンショウ</t>
    </rPh>
    <rPh sb="3" eb="4">
      <t>ロ</t>
    </rPh>
    <rPh sb="4" eb="7">
      <t>オンドケイ</t>
    </rPh>
    <phoneticPr fontId="3"/>
  </si>
  <si>
    <t>再燃焼炉温度計下限</t>
    <rPh sb="0" eb="1">
      <t>サイ</t>
    </rPh>
    <rPh sb="1" eb="3">
      <t>ネンショウ</t>
    </rPh>
    <rPh sb="3" eb="4">
      <t>ロ</t>
    </rPh>
    <rPh sb="4" eb="7">
      <t>オンドケイ</t>
    </rPh>
    <rPh sb="7" eb="9">
      <t>カゲン</t>
    </rPh>
    <phoneticPr fontId="3"/>
  </si>
  <si>
    <t>再燃焼炉温度計上限</t>
    <rPh sb="0" eb="1">
      <t>サイ</t>
    </rPh>
    <rPh sb="1" eb="3">
      <t>ネンショウ</t>
    </rPh>
    <rPh sb="3" eb="4">
      <t>ロ</t>
    </rPh>
    <rPh sb="4" eb="7">
      <t>オンドケイ</t>
    </rPh>
    <rPh sb="7" eb="9">
      <t>ジョウゲン</t>
    </rPh>
    <phoneticPr fontId="3"/>
  </si>
  <si>
    <t>再燃焼バーナ</t>
    <rPh sb="0" eb="1">
      <t>サイ</t>
    </rPh>
    <rPh sb="1" eb="3">
      <t>ネンショウ</t>
    </rPh>
    <phoneticPr fontId="3"/>
  </si>
  <si>
    <t>再燃焼バーナ点火</t>
    <rPh sb="0" eb="1">
      <t>サイ</t>
    </rPh>
    <rPh sb="1" eb="3">
      <t>ネンショウ</t>
    </rPh>
    <rPh sb="6" eb="8">
      <t>テンカ</t>
    </rPh>
    <phoneticPr fontId="3"/>
  </si>
  <si>
    <t>再燃焼バーナ点火前</t>
    <rPh sb="0" eb="1">
      <t>サイ</t>
    </rPh>
    <rPh sb="1" eb="3">
      <t>ネンショウ</t>
    </rPh>
    <rPh sb="6" eb="8">
      <t>テンカ</t>
    </rPh>
    <rPh sb="8" eb="9">
      <t>マエ</t>
    </rPh>
    <phoneticPr fontId="3"/>
  </si>
  <si>
    <t>再燃焼バーナ点火後</t>
    <rPh sb="0" eb="1">
      <t>サイ</t>
    </rPh>
    <rPh sb="1" eb="3">
      <t>ネンショウ</t>
    </rPh>
    <rPh sb="6" eb="8">
      <t>テンカ</t>
    </rPh>
    <rPh sb="8" eb="9">
      <t>アト</t>
    </rPh>
    <phoneticPr fontId="3"/>
  </si>
  <si>
    <t>再燃焼バーナ消火</t>
    <rPh sb="0" eb="1">
      <t>サイ</t>
    </rPh>
    <rPh sb="1" eb="3">
      <t>ネンショウ</t>
    </rPh>
    <rPh sb="6" eb="8">
      <t>ショウカ</t>
    </rPh>
    <phoneticPr fontId="3"/>
  </si>
  <si>
    <t>主燃焼炉点火後</t>
    <rPh sb="0" eb="1">
      <t>シュ</t>
    </rPh>
    <rPh sb="1" eb="3">
      <t>ネンショウ</t>
    </rPh>
    <rPh sb="3" eb="4">
      <t>ロ</t>
    </rPh>
    <rPh sb="4" eb="6">
      <t>テンカ</t>
    </rPh>
    <rPh sb="6" eb="7">
      <t>ゴ</t>
    </rPh>
    <phoneticPr fontId="3"/>
  </si>
  <si>
    <t>主燃焼炉消化前</t>
    <rPh sb="0" eb="1">
      <t>シュ</t>
    </rPh>
    <rPh sb="1" eb="3">
      <t>ネンショウ</t>
    </rPh>
    <rPh sb="3" eb="4">
      <t>ロ</t>
    </rPh>
    <rPh sb="4" eb="6">
      <t>ショウカ</t>
    </rPh>
    <rPh sb="6" eb="7">
      <t>マエ</t>
    </rPh>
    <phoneticPr fontId="3"/>
  </si>
  <si>
    <t>主燃焼炉消化後</t>
    <rPh sb="0" eb="1">
      <t>シュ</t>
    </rPh>
    <rPh sb="1" eb="3">
      <t>ネンショウ</t>
    </rPh>
    <rPh sb="3" eb="4">
      <t>ロ</t>
    </rPh>
    <rPh sb="4" eb="6">
      <t>ショウカ</t>
    </rPh>
    <rPh sb="6" eb="7">
      <t>ゴ</t>
    </rPh>
    <phoneticPr fontId="3"/>
  </si>
  <si>
    <t>火葬炉と排ガス処理設備</t>
    <rPh sb="0" eb="3">
      <t>カソウロ</t>
    </rPh>
    <rPh sb="4" eb="5">
      <t>ハイ</t>
    </rPh>
    <rPh sb="7" eb="11">
      <t>ショリセツビ</t>
    </rPh>
    <phoneticPr fontId="3"/>
  </si>
  <si>
    <t>大規模災害時最大炉数</t>
    <rPh sb="0" eb="6">
      <t>ダイキボサイガイジ</t>
    </rPh>
    <rPh sb="6" eb="8">
      <t>サイダイ</t>
    </rPh>
    <rPh sb="8" eb="9">
      <t>ロ</t>
    </rPh>
    <rPh sb="9" eb="10">
      <t>スウ</t>
    </rPh>
    <phoneticPr fontId="3"/>
  </si>
  <si>
    <t>強制排気方式</t>
    <rPh sb="0" eb="2">
      <t>キョウセイ</t>
    </rPh>
    <rPh sb="2" eb="4">
      <t>ハイキ</t>
    </rPh>
    <rPh sb="4" eb="6">
      <t>ホウシキ</t>
    </rPh>
    <phoneticPr fontId="3"/>
  </si>
  <si>
    <t>自然排気方式</t>
    <rPh sb="0" eb="2">
      <t>シゼン</t>
    </rPh>
    <rPh sb="2" eb="4">
      <t>ハイキ</t>
    </rPh>
    <rPh sb="4" eb="6">
      <t>ホウシキ</t>
    </rPh>
    <phoneticPr fontId="3"/>
  </si>
  <si>
    <t>排気方式他</t>
    <rPh sb="0" eb="2">
      <t>ハイキ</t>
    </rPh>
    <rPh sb="2" eb="4">
      <t>ホウシキ</t>
    </rPh>
    <rPh sb="4" eb="5">
      <t>タ</t>
    </rPh>
    <phoneticPr fontId="3"/>
  </si>
  <si>
    <t>排気方式他（）</t>
    <rPh sb="0" eb="2">
      <t>ハイキ</t>
    </rPh>
    <rPh sb="2" eb="4">
      <t>ホウシキ</t>
    </rPh>
    <rPh sb="4" eb="5">
      <t>タ</t>
    </rPh>
    <phoneticPr fontId="3"/>
  </si>
  <si>
    <t>強制排気基</t>
    <rPh sb="0" eb="2">
      <t>キョウセイ</t>
    </rPh>
    <rPh sb="2" eb="4">
      <t>ハイキ</t>
    </rPh>
    <rPh sb="4" eb="5">
      <t>キ</t>
    </rPh>
    <phoneticPr fontId="3"/>
  </si>
  <si>
    <t>自然排気基</t>
    <rPh sb="0" eb="2">
      <t>シゼン</t>
    </rPh>
    <rPh sb="2" eb="4">
      <t>ハイキ</t>
    </rPh>
    <rPh sb="4" eb="5">
      <t>キ</t>
    </rPh>
    <phoneticPr fontId="3"/>
  </si>
  <si>
    <t>排気他基</t>
    <rPh sb="0" eb="2">
      <t>ハイキ</t>
    </rPh>
    <rPh sb="2" eb="3">
      <t>タ</t>
    </rPh>
    <rPh sb="3" eb="4">
      <t>キ</t>
    </rPh>
    <phoneticPr fontId="3"/>
  </si>
  <si>
    <t>排ガス冷却装置</t>
    <rPh sb="0" eb="1">
      <t>ハイ</t>
    </rPh>
    <rPh sb="3" eb="5">
      <t>レイキャク</t>
    </rPh>
    <rPh sb="5" eb="7">
      <t>ソウチ</t>
    </rPh>
    <phoneticPr fontId="3"/>
  </si>
  <si>
    <t>排ガス冷却装置対応基</t>
    <rPh sb="0" eb="1">
      <t>ハイ</t>
    </rPh>
    <rPh sb="3" eb="5">
      <t>レイキャク</t>
    </rPh>
    <rPh sb="5" eb="7">
      <t>ソウチ</t>
    </rPh>
    <rPh sb="7" eb="9">
      <t>タイオウ</t>
    </rPh>
    <rPh sb="9" eb="10">
      <t>キ</t>
    </rPh>
    <phoneticPr fontId="3"/>
  </si>
  <si>
    <t>空気混合希釈方式</t>
    <rPh sb="0" eb="2">
      <t>クウキ</t>
    </rPh>
    <rPh sb="2" eb="4">
      <t>コンゴウ</t>
    </rPh>
    <rPh sb="4" eb="6">
      <t>キシャク</t>
    </rPh>
    <rPh sb="6" eb="8">
      <t>ホウシキ</t>
    </rPh>
    <phoneticPr fontId="3"/>
  </si>
  <si>
    <t>水冷式熱交換方式</t>
    <rPh sb="0" eb="3">
      <t>スイレイシキ</t>
    </rPh>
    <rPh sb="3" eb="6">
      <t>ネツコウカン</t>
    </rPh>
    <rPh sb="6" eb="8">
      <t>ホウシキ</t>
    </rPh>
    <phoneticPr fontId="3"/>
  </si>
  <si>
    <t>空冷式熱交換方式</t>
    <rPh sb="0" eb="3">
      <t>クウレイシキ</t>
    </rPh>
    <rPh sb="3" eb="6">
      <t>ネツコウカン</t>
    </rPh>
    <rPh sb="6" eb="8">
      <t>ホウシキ</t>
    </rPh>
    <phoneticPr fontId="3"/>
  </si>
  <si>
    <t>排ガス冷却装置他</t>
    <rPh sb="0" eb="1">
      <t>ハイ</t>
    </rPh>
    <rPh sb="3" eb="5">
      <t>レイキャク</t>
    </rPh>
    <rPh sb="5" eb="7">
      <t>ソウチ</t>
    </rPh>
    <rPh sb="7" eb="8">
      <t>タ</t>
    </rPh>
    <phoneticPr fontId="3"/>
  </si>
  <si>
    <t>排ガス冷却装置他（）</t>
    <rPh sb="0" eb="1">
      <t>ハイ</t>
    </rPh>
    <rPh sb="3" eb="5">
      <t>レイキャク</t>
    </rPh>
    <rPh sb="5" eb="7">
      <t>ソウチ</t>
    </rPh>
    <rPh sb="7" eb="8">
      <t>タ</t>
    </rPh>
    <phoneticPr fontId="3"/>
  </si>
  <si>
    <t>空気混合希釈方式基</t>
    <rPh sb="0" eb="2">
      <t>クウキ</t>
    </rPh>
    <rPh sb="2" eb="4">
      <t>コンゴウ</t>
    </rPh>
    <rPh sb="4" eb="6">
      <t>キシャク</t>
    </rPh>
    <rPh sb="6" eb="8">
      <t>ホウシキ</t>
    </rPh>
    <rPh sb="8" eb="9">
      <t>キ</t>
    </rPh>
    <phoneticPr fontId="3"/>
  </si>
  <si>
    <t>水冷式熱交換方式基</t>
    <rPh sb="0" eb="3">
      <t>スイレイシキ</t>
    </rPh>
    <rPh sb="3" eb="6">
      <t>ネツコウカン</t>
    </rPh>
    <rPh sb="6" eb="8">
      <t>ホウシキ</t>
    </rPh>
    <rPh sb="8" eb="9">
      <t>キ</t>
    </rPh>
    <phoneticPr fontId="3"/>
  </si>
  <si>
    <t>空冷式熱交換方式基</t>
    <rPh sb="0" eb="3">
      <t>クウレイシキ</t>
    </rPh>
    <rPh sb="3" eb="6">
      <t>ネツコウカン</t>
    </rPh>
    <rPh sb="6" eb="8">
      <t>ホウシキ</t>
    </rPh>
    <rPh sb="8" eb="9">
      <t>キ</t>
    </rPh>
    <phoneticPr fontId="3"/>
  </si>
  <si>
    <t>排ガス冷却装置他基</t>
    <rPh sb="0" eb="1">
      <t>ハイ</t>
    </rPh>
    <rPh sb="3" eb="5">
      <t>レイキャク</t>
    </rPh>
    <rPh sb="5" eb="7">
      <t>ソウチ</t>
    </rPh>
    <rPh sb="7" eb="8">
      <t>タ</t>
    </rPh>
    <rPh sb="8" eb="9">
      <t>キ</t>
    </rPh>
    <phoneticPr fontId="3"/>
  </si>
  <si>
    <t>集じん装置</t>
    <rPh sb="0" eb="1">
      <t>シュウ</t>
    </rPh>
    <rPh sb="3" eb="5">
      <t>ソウチ</t>
    </rPh>
    <phoneticPr fontId="3"/>
  </si>
  <si>
    <t>バグフィルタ</t>
    <phoneticPr fontId="3"/>
  </si>
  <si>
    <t>電気集じん器</t>
    <rPh sb="0" eb="3">
      <t>デンキシュウ</t>
    </rPh>
    <rPh sb="5" eb="6">
      <t>キ</t>
    </rPh>
    <phoneticPr fontId="3"/>
  </si>
  <si>
    <t>マルチサイクロン</t>
    <phoneticPr fontId="3"/>
  </si>
  <si>
    <t>他フィルタ式</t>
    <rPh sb="0" eb="1">
      <t>タ</t>
    </rPh>
    <rPh sb="5" eb="6">
      <t>シキ</t>
    </rPh>
    <phoneticPr fontId="2"/>
  </si>
  <si>
    <t>集じん器他</t>
    <rPh sb="0" eb="1">
      <t>シュウ</t>
    </rPh>
    <rPh sb="3" eb="4">
      <t>キ</t>
    </rPh>
    <rPh sb="4" eb="5">
      <t>タ</t>
    </rPh>
    <phoneticPr fontId="3"/>
  </si>
  <si>
    <t>集じん器他（）</t>
    <rPh sb="0" eb="1">
      <t>シュウ</t>
    </rPh>
    <rPh sb="3" eb="4">
      <t>キ</t>
    </rPh>
    <rPh sb="4" eb="5">
      <t>タ</t>
    </rPh>
    <phoneticPr fontId="3"/>
  </si>
  <si>
    <t>バグフィルタ基</t>
    <rPh sb="6" eb="7">
      <t>キ</t>
    </rPh>
    <phoneticPr fontId="3"/>
  </si>
  <si>
    <t>電気集じん器基</t>
    <rPh sb="0" eb="3">
      <t>デンキシュウ</t>
    </rPh>
    <rPh sb="5" eb="6">
      <t>キ</t>
    </rPh>
    <rPh sb="6" eb="7">
      <t>キ</t>
    </rPh>
    <phoneticPr fontId="3"/>
  </si>
  <si>
    <t>マルチサイクロン基</t>
    <rPh sb="8" eb="9">
      <t>キ</t>
    </rPh>
    <phoneticPr fontId="3"/>
  </si>
  <si>
    <t>他フィルタ基</t>
    <rPh sb="0" eb="1">
      <t>タ</t>
    </rPh>
    <rPh sb="5" eb="6">
      <t>キ</t>
    </rPh>
    <phoneticPr fontId="2"/>
  </si>
  <si>
    <t>集じん器他基</t>
    <rPh sb="0" eb="1">
      <t>シュウ</t>
    </rPh>
    <rPh sb="3" eb="4">
      <t>キ</t>
    </rPh>
    <rPh sb="4" eb="5">
      <t>タ</t>
    </rPh>
    <rPh sb="5" eb="6">
      <t>キ</t>
    </rPh>
    <phoneticPr fontId="3"/>
  </si>
  <si>
    <t>集じん器温度</t>
    <rPh sb="0" eb="1">
      <t>シュウ</t>
    </rPh>
    <rPh sb="3" eb="4">
      <t>キ</t>
    </rPh>
    <rPh sb="4" eb="6">
      <t>オンド</t>
    </rPh>
    <phoneticPr fontId="3"/>
  </si>
  <si>
    <t>集じん器温度測定箇所</t>
    <rPh sb="0" eb="1">
      <t>シュウ</t>
    </rPh>
    <rPh sb="3" eb="4">
      <t>キ</t>
    </rPh>
    <rPh sb="4" eb="6">
      <t>オンド</t>
    </rPh>
    <rPh sb="6" eb="8">
      <t>ソクテイ</t>
    </rPh>
    <rPh sb="8" eb="10">
      <t>カショ</t>
    </rPh>
    <phoneticPr fontId="3"/>
  </si>
  <si>
    <t>集じん器回/年</t>
    <rPh sb="0" eb="1">
      <t>シュウ</t>
    </rPh>
    <rPh sb="3" eb="4">
      <t>キ</t>
    </rPh>
    <rPh sb="4" eb="5">
      <t>カイ</t>
    </rPh>
    <rPh sb="6" eb="7">
      <t>ネン</t>
    </rPh>
    <phoneticPr fontId="3"/>
  </si>
  <si>
    <t>集じん器１回/年</t>
    <rPh sb="0" eb="1">
      <t>シュウ</t>
    </rPh>
    <rPh sb="3" eb="4">
      <t>キ</t>
    </rPh>
    <rPh sb="5" eb="6">
      <t>カイ</t>
    </rPh>
    <rPh sb="7" eb="8">
      <t>ネン</t>
    </rPh>
    <phoneticPr fontId="3"/>
  </si>
  <si>
    <t>集じん器清掃</t>
    <rPh sb="0" eb="1">
      <t>シュウ</t>
    </rPh>
    <rPh sb="3" eb="4">
      <t>キ</t>
    </rPh>
    <rPh sb="4" eb="6">
      <t>セイソウ</t>
    </rPh>
    <phoneticPr fontId="3"/>
  </si>
  <si>
    <t>集じん器清掃他</t>
    <rPh sb="0" eb="1">
      <t>シュウ</t>
    </rPh>
    <rPh sb="3" eb="4">
      <t>キ</t>
    </rPh>
    <rPh sb="4" eb="6">
      <t>セイソウ</t>
    </rPh>
    <rPh sb="6" eb="7">
      <t>タ</t>
    </rPh>
    <phoneticPr fontId="3"/>
  </si>
  <si>
    <t>高度排ガス処理装置</t>
    <rPh sb="0" eb="2">
      <t>コウド</t>
    </rPh>
    <rPh sb="2" eb="3">
      <t>ハイ</t>
    </rPh>
    <rPh sb="5" eb="7">
      <t>ショリ</t>
    </rPh>
    <rPh sb="7" eb="9">
      <t>ソウチ</t>
    </rPh>
    <phoneticPr fontId="3"/>
  </si>
  <si>
    <t>触媒脱硝</t>
    <phoneticPr fontId="3"/>
  </si>
  <si>
    <t>活性炭吸着</t>
    <rPh sb="0" eb="3">
      <t>カッセイタン</t>
    </rPh>
    <rPh sb="3" eb="5">
      <t>キュウチャク</t>
    </rPh>
    <phoneticPr fontId="3"/>
  </si>
  <si>
    <t>湿式洗浄</t>
    <rPh sb="0" eb="4">
      <t>シッシキセンジョウ</t>
    </rPh>
    <phoneticPr fontId="3"/>
  </si>
  <si>
    <t>高度排ガス処理装置他</t>
    <rPh sb="0" eb="2">
      <t>コウド</t>
    </rPh>
    <rPh sb="2" eb="3">
      <t>ハイ</t>
    </rPh>
    <rPh sb="5" eb="7">
      <t>ショリ</t>
    </rPh>
    <rPh sb="7" eb="9">
      <t>ソウチ</t>
    </rPh>
    <rPh sb="9" eb="10">
      <t>タ</t>
    </rPh>
    <phoneticPr fontId="3"/>
  </si>
  <si>
    <t>高度排ガス処理装置他（）</t>
    <rPh sb="0" eb="2">
      <t>コウド</t>
    </rPh>
    <rPh sb="2" eb="3">
      <t>ハイ</t>
    </rPh>
    <rPh sb="5" eb="7">
      <t>ショリ</t>
    </rPh>
    <rPh sb="7" eb="9">
      <t>ソウチ</t>
    </rPh>
    <rPh sb="9" eb="10">
      <t>タ</t>
    </rPh>
    <phoneticPr fontId="3"/>
  </si>
  <si>
    <t>煙突本</t>
    <rPh sb="0" eb="2">
      <t>エントツ</t>
    </rPh>
    <rPh sb="2" eb="3">
      <t>ホン</t>
    </rPh>
    <phoneticPr fontId="3"/>
  </si>
  <si>
    <t>煙突高さ</t>
    <rPh sb="0" eb="2">
      <t>エントツ</t>
    </rPh>
    <rPh sb="2" eb="3">
      <t>タカ</t>
    </rPh>
    <phoneticPr fontId="3"/>
  </si>
  <si>
    <t>排ガスDXN</t>
    <rPh sb="0" eb="1">
      <t>ハイ</t>
    </rPh>
    <phoneticPr fontId="3"/>
  </si>
  <si>
    <t>排ガス水銀</t>
    <rPh sb="0" eb="1">
      <t>ハイ</t>
    </rPh>
    <rPh sb="3" eb="5">
      <t>スイギン</t>
    </rPh>
    <phoneticPr fontId="3"/>
  </si>
  <si>
    <t>排ガス煤塵</t>
    <rPh sb="0" eb="1">
      <t>ハイ</t>
    </rPh>
    <rPh sb="3" eb="5">
      <t>バイジン</t>
    </rPh>
    <phoneticPr fontId="3"/>
  </si>
  <si>
    <t>排ガス性能試験</t>
    <rPh sb="0" eb="1">
      <t>ハイ</t>
    </rPh>
    <rPh sb="3" eb="5">
      <t>セイノウ</t>
    </rPh>
    <rPh sb="5" eb="7">
      <t>シケン</t>
    </rPh>
    <phoneticPr fontId="3"/>
  </si>
  <si>
    <t>排ガス行っていない</t>
    <rPh sb="0" eb="1">
      <t>ハイ</t>
    </rPh>
    <rPh sb="3" eb="4">
      <t>オコナ</t>
    </rPh>
    <phoneticPr fontId="3"/>
  </si>
  <si>
    <t>排ガス他</t>
    <rPh sb="0" eb="1">
      <t>ハイ</t>
    </rPh>
    <rPh sb="3" eb="4">
      <t>タ</t>
    </rPh>
    <phoneticPr fontId="3"/>
  </si>
  <si>
    <t>排ガスDXN（）</t>
    <rPh sb="0" eb="1">
      <t>ハイ</t>
    </rPh>
    <phoneticPr fontId="3"/>
  </si>
  <si>
    <t>排ガス水銀（）</t>
    <rPh sb="0" eb="1">
      <t>ハイ</t>
    </rPh>
    <rPh sb="3" eb="5">
      <t>スイギン</t>
    </rPh>
    <phoneticPr fontId="3"/>
  </si>
  <si>
    <t>排ガス煤塵（）</t>
    <rPh sb="0" eb="1">
      <t>ハイ</t>
    </rPh>
    <rPh sb="3" eb="5">
      <t>バイジン</t>
    </rPh>
    <phoneticPr fontId="3"/>
  </si>
  <si>
    <t>排ガス他（）</t>
    <rPh sb="0" eb="1">
      <t>ハイ</t>
    </rPh>
    <rPh sb="3" eb="4">
      <t>タ</t>
    </rPh>
    <phoneticPr fontId="3"/>
  </si>
  <si>
    <t>第６</t>
    <rPh sb="0" eb="1">
      <t>ダイ</t>
    </rPh>
    <phoneticPr fontId="3"/>
  </si>
  <si>
    <t>分別</t>
    <rPh sb="0" eb="2">
      <t>ブンベツ</t>
    </rPh>
    <phoneticPr fontId="3"/>
  </si>
  <si>
    <t>把握</t>
    <rPh sb="0" eb="2">
      <t>ハアク</t>
    </rPh>
    <phoneticPr fontId="3"/>
  </si>
  <si>
    <t>残骨灰</t>
    <rPh sb="0" eb="1">
      <t>ザン</t>
    </rPh>
    <rPh sb="1" eb="2">
      <t>コツ</t>
    </rPh>
    <rPh sb="2" eb="3">
      <t>バイ</t>
    </rPh>
    <phoneticPr fontId="3"/>
  </si>
  <si>
    <t>集じん灰</t>
    <rPh sb="0" eb="1">
      <t>シュウ</t>
    </rPh>
    <rPh sb="3" eb="4">
      <t>バイ</t>
    </rPh>
    <phoneticPr fontId="3"/>
  </si>
  <si>
    <t>残骨灰処理処分</t>
    <rPh sb="0" eb="1">
      <t>ザン</t>
    </rPh>
    <rPh sb="1" eb="2">
      <t>コツ</t>
    </rPh>
    <rPh sb="2" eb="3">
      <t>バイ</t>
    </rPh>
    <rPh sb="3" eb="5">
      <t>ショリ</t>
    </rPh>
    <rPh sb="5" eb="7">
      <t>ショブン</t>
    </rPh>
    <phoneticPr fontId="3"/>
  </si>
  <si>
    <t>残骨灰処理処分（）</t>
    <rPh sb="0" eb="1">
      <t>ザン</t>
    </rPh>
    <rPh sb="1" eb="2">
      <t>コツ</t>
    </rPh>
    <rPh sb="2" eb="3">
      <t>バイ</t>
    </rPh>
    <rPh sb="3" eb="5">
      <t>ショリ</t>
    </rPh>
    <rPh sb="5" eb="7">
      <t>ショブン</t>
    </rPh>
    <phoneticPr fontId="3"/>
  </si>
  <si>
    <t>残骨灰委託確認</t>
    <rPh sb="0" eb="1">
      <t>ザン</t>
    </rPh>
    <rPh sb="1" eb="2">
      <t>コツ</t>
    </rPh>
    <rPh sb="2" eb="3">
      <t>バイ</t>
    </rPh>
    <rPh sb="3" eb="5">
      <t>イタク</t>
    </rPh>
    <rPh sb="5" eb="7">
      <t>カクニン</t>
    </rPh>
    <phoneticPr fontId="3"/>
  </si>
  <si>
    <t>残骨灰委託確認（）</t>
    <rPh sb="0" eb="1">
      <t>ザン</t>
    </rPh>
    <rPh sb="1" eb="2">
      <t>コツ</t>
    </rPh>
    <rPh sb="2" eb="3">
      <t>バイ</t>
    </rPh>
    <rPh sb="3" eb="5">
      <t>イタク</t>
    </rPh>
    <rPh sb="5" eb="7">
      <t>カクニン</t>
    </rPh>
    <phoneticPr fontId="3"/>
  </si>
  <si>
    <t>残骨灰委託選考</t>
    <rPh sb="0" eb="1">
      <t>ザン</t>
    </rPh>
    <rPh sb="1" eb="2">
      <t>コツ</t>
    </rPh>
    <rPh sb="2" eb="3">
      <t>バイ</t>
    </rPh>
    <rPh sb="3" eb="5">
      <t>イタク</t>
    </rPh>
    <rPh sb="5" eb="7">
      <t>センコウ</t>
    </rPh>
    <phoneticPr fontId="3"/>
  </si>
  <si>
    <t>残骨灰委託選考（）</t>
    <rPh sb="0" eb="1">
      <t>ザン</t>
    </rPh>
    <rPh sb="1" eb="2">
      <t>コツ</t>
    </rPh>
    <rPh sb="2" eb="3">
      <t>バイ</t>
    </rPh>
    <rPh sb="3" eb="5">
      <t>イタク</t>
    </rPh>
    <rPh sb="5" eb="7">
      <t>センコウ</t>
    </rPh>
    <phoneticPr fontId="3"/>
  </si>
  <si>
    <t>残骨灰委託費用</t>
    <rPh sb="0" eb="3">
      <t>ザンコツバイ</t>
    </rPh>
    <rPh sb="3" eb="5">
      <t>イタク</t>
    </rPh>
    <rPh sb="5" eb="7">
      <t>ヒヨウ</t>
    </rPh>
    <phoneticPr fontId="3"/>
  </si>
  <si>
    <t>残骨灰委託有償</t>
    <rPh sb="0" eb="1">
      <t>ザン</t>
    </rPh>
    <rPh sb="1" eb="2">
      <t>コツ</t>
    </rPh>
    <rPh sb="2" eb="3">
      <t>バイ</t>
    </rPh>
    <rPh sb="3" eb="5">
      <t>イタク</t>
    </rPh>
    <rPh sb="5" eb="7">
      <t>ユウショウ</t>
    </rPh>
    <phoneticPr fontId="3"/>
  </si>
  <si>
    <t>残骨灰委託有償（）円</t>
    <rPh sb="0" eb="1">
      <t>ザン</t>
    </rPh>
    <rPh sb="1" eb="2">
      <t>コツ</t>
    </rPh>
    <rPh sb="2" eb="3">
      <t>バイ</t>
    </rPh>
    <rPh sb="3" eb="5">
      <t>イタク</t>
    </rPh>
    <rPh sb="5" eb="7">
      <t>ユウショウ</t>
    </rPh>
    <rPh sb="9" eb="10">
      <t>エン</t>
    </rPh>
    <phoneticPr fontId="3"/>
  </si>
  <si>
    <t>残骨灰委託有償（）/</t>
    <rPh sb="0" eb="1">
      <t>ザン</t>
    </rPh>
    <rPh sb="1" eb="2">
      <t>コツ</t>
    </rPh>
    <rPh sb="2" eb="3">
      <t>バイ</t>
    </rPh>
    <rPh sb="3" eb="5">
      <t>イタク</t>
    </rPh>
    <rPh sb="5" eb="7">
      <t>ユウショウ</t>
    </rPh>
    <phoneticPr fontId="3"/>
  </si>
  <si>
    <t>残骨灰有価物</t>
    <rPh sb="0" eb="1">
      <t>ザン</t>
    </rPh>
    <rPh sb="1" eb="2">
      <t>コツ</t>
    </rPh>
    <rPh sb="2" eb="3">
      <t>バイ</t>
    </rPh>
    <rPh sb="3" eb="6">
      <t>ユウカブツ</t>
    </rPh>
    <phoneticPr fontId="3"/>
  </si>
  <si>
    <t>残骨灰有価物（）</t>
    <rPh sb="0" eb="1">
      <t>ザン</t>
    </rPh>
    <rPh sb="1" eb="2">
      <t>コツ</t>
    </rPh>
    <rPh sb="2" eb="3">
      <t>バイ</t>
    </rPh>
    <rPh sb="3" eb="6">
      <t>ユウカブツ</t>
    </rPh>
    <phoneticPr fontId="3"/>
  </si>
  <si>
    <t>残骨灰自家処理</t>
    <rPh sb="0" eb="3">
      <t>ザンコツバイ</t>
    </rPh>
    <rPh sb="3" eb="5">
      <t>ジカ</t>
    </rPh>
    <rPh sb="5" eb="7">
      <t>ショリ</t>
    </rPh>
    <phoneticPr fontId="3"/>
  </si>
  <si>
    <t>残骨灰自家処理（）</t>
    <rPh sb="0" eb="3">
      <t>ザンコツバイ</t>
    </rPh>
    <rPh sb="3" eb="5">
      <t>ジカ</t>
    </rPh>
    <rPh sb="5" eb="7">
      <t>ショリ</t>
    </rPh>
    <phoneticPr fontId="3"/>
  </si>
  <si>
    <t>集じん灰処理処分</t>
    <rPh sb="0" eb="1">
      <t>シュウ</t>
    </rPh>
    <rPh sb="3" eb="4">
      <t>バイ</t>
    </rPh>
    <rPh sb="4" eb="6">
      <t>ショリ</t>
    </rPh>
    <rPh sb="6" eb="8">
      <t>ショブン</t>
    </rPh>
    <phoneticPr fontId="3"/>
  </si>
  <si>
    <t>集じん灰処理処分（）</t>
    <rPh sb="0" eb="1">
      <t>シュウ</t>
    </rPh>
    <rPh sb="3" eb="4">
      <t>バイ</t>
    </rPh>
    <rPh sb="4" eb="6">
      <t>ショリ</t>
    </rPh>
    <rPh sb="6" eb="8">
      <t>ショブン</t>
    </rPh>
    <phoneticPr fontId="3"/>
  </si>
  <si>
    <t>集じん灰委託確認</t>
    <rPh sb="0" eb="1">
      <t>シュウ</t>
    </rPh>
    <rPh sb="3" eb="4">
      <t>バイ</t>
    </rPh>
    <rPh sb="4" eb="6">
      <t>イタク</t>
    </rPh>
    <rPh sb="6" eb="8">
      <t>カクニン</t>
    </rPh>
    <phoneticPr fontId="3"/>
  </si>
  <si>
    <t>集じん灰委託確認（）</t>
    <rPh sb="0" eb="1">
      <t>シュウ</t>
    </rPh>
    <rPh sb="3" eb="4">
      <t>バイ</t>
    </rPh>
    <rPh sb="4" eb="6">
      <t>イタク</t>
    </rPh>
    <rPh sb="6" eb="8">
      <t>カクニン</t>
    </rPh>
    <phoneticPr fontId="3"/>
  </si>
  <si>
    <t>集じん灰委託費用</t>
    <rPh sb="0" eb="1">
      <t>シュウ</t>
    </rPh>
    <rPh sb="3" eb="4">
      <t>バイ</t>
    </rPh>
    <rPh sb="4" eb="6">
      <t>イタク</t>
    </rPh>
    <rPh sb="6" eb="8">
      <t>ヒヨウ</t>
    </rPh>
    <phoneticPr fontId="3"/>
  </si>
  <si>
    <t>集じん灰委託費用（）</t>
    <rPh sb="0" eb="1">
      <t>シュウ</t>
    </rPh>
    <rPh sb="3" eb="4">
      <t>バイ</t>
    </rPh>
    <rPh sb="4" eb="6">
      <t>イタク</t>
    </rPh>
    <rPh sb="6" eb="8">
      <t>ヒヨウ</t>
    </rPh>
    <phoneticPr fontId="3"/>
  </si>
  <si>
    <t>集じん灰自家処理</t>
    <rPh sb="0" eb="1">
      <t>シュウ</t>
    </rPh>
    <rPh sb="3" eb="4">
      <t>バイ</t>
    </rPh>
    <rPh sb="4" eb="6">
      <t>ジカ</t>
    </rPh>
    <rPh sb="6" eb="8">
      <t>ショリ</t>
    </rPh>
    <phoneticPr fontId="3"/>
  </si>
  <si>
    <t>集じん灰自家処理（）</t>
    <rPh sb="0" eb="1">
      <t>シュウ</t>
    </rPh>
    <rPh sb="3" eb="4">
      <t>バイ</t>
    </rPh>
    <rPh sb="4" eb="6">
      <t>ジカ</t>
    </rPh>
    <rPh sb="6" eb="8">
      <t>ショリ</t>
    </rPh>
    <phoneticPr fontId="3"/>
  </si>
  <si>
    <t>分析DXN</t>
    <rPh sb="0" eb="2">
      <t>ブンセキ</t>
    </rPh>
    <phoneticPr fontId="3"/>
  </si>
  <si>
    <t>分析六価クロム</t>
    <rPh sb="0" eb="2">
      <t>ブンセキ</t>
    </rPh>
    <rPh sb="2" eb="4">
      <t>ロッカ</t>
    </rPh>
    <phoneticPr fontId="3"/>
  </si>
  <si>
    <t>分析委託業者</t>
    <rPh sb="0" eb="2">
      <t>ブンセキ</t>
    </rPh>
    <rPh sb="2" eb="4">
      <t>イタク</t>
    </rPh>
    <rPh sb="4" eb="6">
      <t>ギョウシャ</t>
    </rPh>
    <phoneticPr fontId="3"/>
  </si>
  <si>
    <t>分析行っていない</t>
    <rPh sb="0" eb="2">
      <t>ブンセキ</t>
    </rPh>
    <rPh sb="2" eb="3">
      <t>オコナ</t>
    </rPh>
    <phoneticPr fontId="3"/>
  </si>
  <si>
    <t>分析他</t>
    <rPh sb="0" eb="2">
      <t>ブンセキ</t>
    </rPh>
    <rPh sb="2" eb="3">
      <t>タ</t>
    </rPh>
    <phoneticPr fontId="3"/>
  </si>
  <si>
    <t>分析DXN（）</t>
    <rPh sb="0" eb="2">
      <t>ブンセキ</t>
    </rPh>
    <phoneticPr fontId="3"/>
  </si>
  <si>
    <t>分析六価クロム（）</t>
    <rPh sb="0" eb="2">
      <t>ブンセキ</t>
    </rPh>
    <rPh sb="2" eb="4">
      <t>ロッカ</t>
    </rPh>
    <phoneticPr fontId="3"/>
  </si>
  <si>
    <t>分析他（）</t>
    <rPh sb="0" eb="2">
      <t>ブンセキ</t>
    </rPh>
    <rPh sb="2" eb="3">
      <t>タ</t>
    </rPh>
    <phoneticPr fontId="3"/>
  </si>
  <si>
    <t>第７</t>
    <rPh sb="0" eb="1">
      <t>ダイ</t>
    </rPh>
    <phoneticPr fontId="3"/>
  </si>
  <si>
    <t>順序</t>
    <rPh sb="0" eb="2">
      <t>ジュンジョ</t>
    </rPh>
    <phoneticPr fontId="3"/>
  </si>
  <si>
    <t>順序（）</t>
    <rPh sb="0" eb="2">
      <t>ジュンジョ</t>
    </rPh>
    <phoneticPr fontId="3"/>
  </si>
  <si>
    <t>遺骨容器</t>
    <rPh sb="0" eb="2">
      <t>イコツ</t>
    </rPh>
    <rPh sb="2" eb="4">
      <t>ヨウキ</t>
    </rPh>
    <phoneticPr fontId="3"/>
  </si>
  <si>
    <t>遺骨容器（）</t>
    <rPh sb="0" eb="2">
      <t>イコツ</t>
    </rPh>
    <rPh sb="2" eb="4">
      <t>ヨウキ</t>
    </rPh>
    <phoneticPr fontId="3"/>
  </si>
  <si>
    <t>収骨方法</t>
    <rPh sb="0" eb="2">
      <t>シュウコツ</t>
    </rPh>
    <rPh sb="2" eb="4">
      <t>ホウホウ</t>
    </rPh>
    <phoneticPr fontId="3"/>
  </si>
  <si>
    <t>収骨方法（）</t>
    <rPh sb="0" eb="2">
      <t>シュウコツ</t>
    </rPh>
    <rPh sb="2" eb="4">
      <t>ホウホウ</t>
    </rPh>
    <phoneticPr fontId="3"/>
  </si>
  <si>
    <t>第８</t>
    <rPh sb="0" eb="1">
      <t>ダイ</t>
    </rPh>
    <phoneticPr fontId="3"/>
  </si>
  <si>
    <t>整備工事</t>
    <rPh sb="0" eb="2">
      <t>セイビ</t>
    </rPh>
    <rPh sb="2" eb="4">
      <t>コウジ</t>
    </rPh>
    <phoneticPr fontId="3"/>
  </si>
  <si>
    <t>整備工事（）</t>
    <rPh sb="0" eb="2">
      <t>セイビ</t>
    </rPh>
    <rPh sb="2" eb="4">
      <t>コウジ</t>
    </rPh>
    <phoneticPr fontId="3"/>
  </si>
  <si>
    <t>総工事費</t>
    <rPh sb="0" eb="1">
      <t>ソウ</t>
    </rPh>
    <rPh sb="1" eb="4">
      <t>コウジヒ</t>
    </rPh>
    <phoneticPr fontId="3"/>
  </si>
  <si>
    <t>用地費</t>
    <rPh sb="0" eb="3">
      <t>ヨウチヒ</t>
    </rPh>
    <phoneticPr fontId="3"/>
  </si>
  <si>
    <t>建物工事費</t>
    <rPh sb="0" eb="2">
      <t>タテモノ</t>
    </rPh>
    <rPh sb="2" eb="5">
      <t>コウジヒ</t>
    </rPh>
    <phoneticPr fontId="3"/>
  </si>
  <si>
    <t>火葬炉関連工事費</t>
    <rPh sb="0" eb="2">
      <t>カソウ</t>
    </rPh>
    <rPh sb="2" eb="3">
      <t>ロ</t>
    </rPh>
    <rPh sb="3" eb="5">
      <t>カンレン</t>
    </rPh>
    <rPh sb="5" eb="7">
      <t>コウジ</t>
    </rPh>
    <rPh sb="7" eb="8">
      <t>ヒ</t>
    </rPh>
    <phoneticPr fontId="3"/>
  </si>
  <si>
    <t>起債</t>
    <rPh sb="0" eb="2">
      <t>キサイ</t>
    </rPh>
    <phoneticPr fontId="3"/>
  </si>
  <si>
    <t>一般財源</t>
    <rPh sb="0" eb="2">
      <t>イッパン</t>
    </rPh>
    <rPh sb="2" eb="4">
      <t>ザイゲン</t>
    </rPh>
    <phoneticPr fontId="3"/>
  </si>
  <si>
    <t>補助金</t>
    <rPh sb="0" eb="3">
      <t>ホジョキン</t>
    </rPh>
    <phoneticPr fontId="3"/>
  </si>
  <si>
    <t>財源他</t>
    <rPh sb="0" eb="2">
      <t>ザイゲン</t>
    </rPh>
    <rPh sb="2" eb="3">
      <t>タ</t>
    </rPh>
    <phoneticPr fontId="3"/>
  </si>
  <si>
    <t>補助金（）</t>
    <rPh sb="0" eb="3">
      <t>ホジョキン</t>
    </rPh>
    <phoneticPr fontId="3"/>
  </si>
  <si>
    <t>財源他（）</t>
    <rPh sb="0" eb="2">
      <t>ザイゲン</t>
    </rPh>
    <rPh sb="2" eb="3">
      <t>タ</t>
    </rPh>
    <phoneticPr fontId="3"/>
  </si>
  <si>
    <t>第９</t>
    <rPh sb="0" eb="1">
      <t>ダイ</t>
    </rPh>
    <phoneticPr fontId="3"/>
  </si>
  <si>
    <t>火葬手数料管内</t>
  </si>
  <si>
    <t>火葬手数料管外</t>
  </si>
  <si>
    <t>火葬手数料合計</t>
  </si>
  <si>
    <t>施設利用料管内</t>
  </si>
  <si>
    <t>施設利用料管外</t>
  </si>
  <si>
    <t>施設利用料合計</t>
  </si>
  <si>
    <t>合計管内</t>
  </si>
  <si>
    <t>合計管外</t>
  </si>
  <si>
    <t>合計合計</t>
  </si>
  <si>
    <t>支出額</t>
    <rPh sb="0" eb="3">
      <t>シシュツガク</t>
    </rPh>
    <phoneticPr fontId="3"/>
  </si>
  <si>
    <t>人件費・委託料</t>
    <rPh sb="0" eb="3">
      <t>ジンケンヒ</t>
    </rPh>
    <rPh sb="4" eb="7">
      <t>イタクリョウ</t>
    </rPh>
    <phoneticPr fontId="3"/>
  </si>
  <si>
    <t>燃料費</t>
    <rPh sb="0" eb="3">
      <t>ネンリョウヒ</t>
    </rPh>
    <phoneticPr fontId="3"/>
  </si>
  <si>
    <t>保守点検費</t>
    <rPh sb="0" eb="2">
      <t>ホシュ</t>
    </rPh>
    <rPh sb="2" eb="4">
      <t>テンケン</t>
    </rPh>
    <rPh sb="4" eb="5">
      <t>ヒ</t>
    </rPh>
    <phoneticPr fontId="3"/>
  </si>
  <si>
    <t>管理費</t>
    <rPh sb="0" eb="3">
      <t>カンリヒ</t>
    </rPh>
    <phoneticPr fontId="3"/>
  </si>
  <si>
    <t>公債費</t>
    <rPh sb="0" eb="2">
      <t>コウサイ</t>
    </rPh>
    <rPh sb="2" eb="3">
      <t>ヒ</t>
    </rPh>
    <phoneticPr fontId="3"/>
  </si>
  <si>
    <t>その他支出額</t>
    <rPh sb="2" eb="3">
      <t>タ</t>
    </rPh>
    <rPh sb="3" eb="6">
      <t>シシュツガク</t>
    </rPh>
    <phoneticPr fontId="3"/>
  </si>
  <si>
    <t>一般会計負担額</t>
    <rPh sb="0" eb="2">
      <t>イッパン</t>
    </rPh>
    <rPh sb="2" eb="4">
      <t>カイケイ</t>
    </rPh>
    <rPh sb="4" eb="7">
      <t>フタンガク</t>
    </rPh>
    <phoneticPr fontId="2"/>
  </si>
  <si>
    <t>第10</t>
    <rPh sb="0" eb="1">
      <t>ダイ</t>
    </rPh>
    <phoneticPr fontId="3"/>
  </si>
  <si>
    <t>管内利用者</t>
    <rPh sb="0" eb="2">
      <t>カンナイ</t>
    </rPh>
    <rPh sb="2" eb="5">
      <t>リヨウシャ</t>
    </rPh>
    <phoneticPr fontId="3"/>
  </si>
  <si>
    <t>管内大人</t>
    <rPh sb="0" eb="2">
      <t>カンナイ</t>
    </rPh>
    <rPh sb="2" eb="4">
      <t>オトナ</t>
    </rPh>
    <phoneticPr fontId="3"/>
  </si>
  <si>
    <t>管内大人歳</t>
    <rPh sb="0" eb="2">
      <t>カンナイ</t>
    </rPh>
    <rPh sb="2" eb="4">
      <t>オトナ</t>
    </rPh>
    <rPh sb="4" eb="5">
      <t>サイ</t>
    </rPh>
    <phoneticPr fontId="3"/>
  </si>
  <si>
    <t>管内小人</t>
    <rPh sb="0" eb="2">
      <t>カンナイ</t>
    </rPh>
    <rPh sb="2" eb="4">
      <t>ショウニン</t>
    </rPh>
    <phoneticPr fontId="3"/>
  </si>
  <si>
    <t>管内死産児</t>
    <rPh sb="0" eb="2">
      <t>カンナイ</t>
    </rPh>
    <rPh sb="2" eb="5">
      <t>シザンジ</t>
    </rPh>
    <phoneticPr fontId="3"/>
  </si>
  <si>
    <t>管内汚物</t>
    <rPh sb="0" eb="2">
      <t>カンナイ</t>
    </rPh>
    <rPh sb="2" eb="4">
      <t>オブツ</t>
    </rPh>
    <phoneticPr fontId="3"/>
  </si>
  <si>
    <t>管内身体一部</t>
    <rPh sb="0" eb="2">
      <t>カンナイ</t>
    </rPh>
    <rPh sb="2" eb="4">
      <t>シンタイ</t>
    </rPh>
    <rPh sb="4" eb="6">
      <t>イチブ</t>
    </rPh>
    <phoneticPr fontId="3"/>
  </si>
  <si>
    <t>管内動物</t>
    <rPh sb="0" eb="2">
      <t>カンナイ</t>
    </rPh>
    <rPh sb="2" eb="4">
      <t>ドウブツ</t>
    </rPh>
    <phoneticPr fontId="3"/>
  </si>
  <si>
    <t>管外利用者</t>
    <rPh sb="0" eb="2">
      <t>カンガイ</t>
    </rPh>
    <rPh sb="2" eb="5">
      <t>リヨウシャ</t>
    </rPh>
    <phoneticPr fontId="3"/>
  </si>
  <si>
    <t>管外大人</t>
    <rPh sb="0" eb="2">
      <t>カンガイ</t>
    </rPh>
    <rPh sb="2" eb="4">
      <t>オトナ</t>
    </rPh>
    <phoneticPr fontId="3"/>
  </si>
  <si>
    <t>管外大人歳</t>
    <rPh sb="0" eb="2">
      <t>カンガイ</t>
    </rPh>
    <rPh sb="2" eb="4">
      <t>オトナ</t>
    </rPh>
    <rPh sb="4" eb="5">
      <t>サイ</t>
    </rPh>
    <phoneticPr fontId="3"/>
  </si>
  <si>
    <t>管外小人</t>
    <rPh sb="0" eb="2">
      <t>カンガイ</t>
    </rPh>
    <rPh sb="2" eb="4">
      <t>ショウジン</t>
    </rPh>
    <phoneticPr fontId="3"/>
  </si>
  <si>
    <t>管外死産児</t>
    <rPh sb="0" eb="2">
      <t>カンガイ</t>
    </rPh>
    <rPh sb="2" eb="5">
      <t>シザンジ</t>
    </rPh>
    <phoneticPr fontId="3"/>
  </si>
  <si>
    <t>管外汚物</t>
    <rPh sb="0" eb="2">
      <t>カンガイ</t>
    </rPh>
    <rPh sb="2" eb="4">
      <t>オブツ</t>
    </rPh>
    <phoneticPr fontId="3"/>
  </si>
  <si>
    <t>管外身体一部</t>
    <rPh sb="0" eb="2">
      <t>カンガイ</t>
    </rPh>
    <rPh sb="2" eb="4">
      <t>シンタイ</t>
    </rPh>
    <rPh sb="4" eb="6">
      <t>イチブ</t>
    </rPh>
    <phoneticPr fontId="3"/>
  </si>
  <si>
    <t>管外動物</t>
    <rPh sb="0" eb="2">
      <t>カンガイ</t>
    </rPh>
    <rPh sb="2" eb="4">
      <t>ドウブツ</t>
    </rPh>
    <phoneticPr fontId="3"/>
  </si>
  <si>
    <t>待合室管内</t>
    <rPh sb="0" eb="3">
      <t>マチアイシツ</t>
    </rPh>
    <rPh sb="3" eb="5">
      <t>カンナイ</t>
    </rPh>
    <phoneticPr fontId="3"/>
  </si>
  <si>
    <t>待合室管外</t>
    <rPh sb="0" eb="3">
      <t>マチアイシツ</t>
    </rPh>
    <rPh sb="3" eb="5">
      <t>カンガイ</t>
    </rPh>
    <phoneticPr fontId="3"/>
  </si>
  <si>
    <t>霊安室</t>
    <rPh sb="0" eb="3">
      <t>レイアンシツ</t>
    </rPh>
    <phoneticPr fontId="3"/>
  </si>
  <si>
    <t>霊安室管内</t>
    <rPh sb="0" eb="3">
      <t>レイアンシツ</t>
    </rPh>
    <rPh sb="3" eb="5">
      <t>カンナイ</t>
    </rPh>
    <phoneticPr fontId="3"/>
  </si>
  <si>
    <t>霊安室管外</t>
    <rPh sb="0" eb="3">
      <t>レイアンシツ</t>
    </rPh>
    <rPh sb="3" eb="5">
      <t>カンガイ</t>
    </rPh>
    <phoneticPr fontId="3"/>
  </si>
  <si>
    <t>葬儀式場</t>
    <rPh sb="0" eb="2">
      <t>ソウギ</t>
    </rPh>
    <rPh sb="2" eb="4">
      <t>シキジョウ</t>
    </rPh>
    <phoneticPr fontId="3"/>
  </si>
  <si>
    <t>葬儀式場管内</t>
    <rPh sb="0" eb="4">
      <t>ソウギシキジョウ</t>
    </rPh>
    <rPh sb="4" eb="6">
      <t>カンナイ</t>
    </rPh>
    <phoneticPr fontId="3"/>
  </si>
  <si>
    <t>葬儀式場管外</t>
    <rPh sb="0" eb="4">
      <t>ソウギシキジョウ</t>
    </rPh>
    <rPh sb="4" eb="6">
      <t>カンガイ</t>
    </rPh>
    <phoneticPr fontId="3"/>
  </si>
  <si>
    <t>他利用</t>
    <rPh sb="0" eb="1">
      <t>タ</t>
    </rPh>
    <rPh sb="1" eb="3">
      <t>リヨウ</t>
    </rPh>
    <phoneticPr fontId="3"/>
  </si>
  <si>
    <t>他利用料</t>
    <rPh sb="0" eb="1">
      <t>タ</t>
    </rPh>
    <rPh sb="1" eb="4">
      <t>リヨウリョウ</t>
    </rPh>
    <phoneticPr fontId="3"/>
  </si>
  <si>
    <t>他利用料管内</t>
    <rPh sb="0" eb="1">
      <t>タ</t>
    </rPh>
    <rPh sb="1" eb="4">
      <t>リヨウリョウ</t>
    </rPh>
    <rPh sb="4" eb="6">
      <t>カンナイ</t>
    </rPh>
    <phoneticPr fontId="3"/>
  </si>
  <si>
    <t>他利用料管外</t>
    <rPh sb="0" eb="4">
      <t>タリヨウリョウ</t>
    </rPh>
    <rPh sb="4" eb="6">
      <t>カンガイ</t>
    </rPh>
    <phoneticPr fontId="3"/>
  </si>
  <si>
    <t>原価計算</t>
    <rPh sb="0" eb="4">
      <t>ゲンカケイサン</t>
    </rPh>
    <phoneticPr fontId="3"/>
  </si>
  <si>
    <t>火葬料金管内大人</t>
    <rPh sb="0" eb="2">
      <t>カソウ</t>
    </rPh>
    <rPh sb="2" eb="4">
      <t>リョウキン</t>
    </rPh>
    <rPh sb="4" eb="8">
      <t>カンナイオトナ</t>
    </rPh>
    <phoneticPr fontId="3"/>
  </si>
  <si>
    <t>火葬料金見直し</t>
    <rPh sb="0" eb="2">
      <t>カソウ</t>
    </rPh>
    <rPh sb="2" eb="4">
      <t>リョウキン</t>
    </rPh>
    <rPh sb="4" eb="6">
      <t>ミナオ</t>
    </rPh>
    <phoneticPr fontId="3"/>
  </si>
  <si>
    <t>火葬料金見直し時期</t>
    <rPh sb="0" eb="2">
      <t>カソウ</t>
    </rPh>
    <rPh sb="2" eb="4">
      <t>リョウキン</t>
    </rPh>
    <rPh sb="4" eb="6">
      <t>ミナオ</t>
    </rPh>
    <rPh sb="7" eb="9">
      <t>ジキ</t>
    </rPh>
    <phoneticPr fontId="3"/>
  </si>
  <si>
    <t>見直し時期その他</t>
    <rPh sb="0" eb="2">
      <t>ミナオ</t>
    </rPh>
    <rPh sb="3" eb="5">
      <t>ジキ</t>
    </rPh>
    <rPh sb="7" eb="8">
      <t>タ</t>
    </rPh>
    <phoneticPr fontId="3"/>
  </si>
  <si>
    <t>第11</t>
    <rPh sb="0" eb="1">
      <t>ダイ</t>
    </rPh>
    <phoneticPr fontId="3"/>
  </si>
  <si>
    <t>災害時対応指針</t>
    <rPh sb="0" eb="7">
      <t>サイガイジタイオウシシン</t>
    </rPh>
    <phoneticPr fontId="3"/>
  </si>
  <si>
    <t>災害時対応指針その他</t>
    <rPh sb="0" eb="7">
      <t>サイガイジタイオウシシン</t>
    </rPh>
    <rPh sb="9" eb="10">
      <t>タ</t>
    </rPh>
    <phoneticPr fontId="3"/>
  </si>
  <si>
    <t>災害時対応訓練</t>
    <rPh sb="0" eb="3">
      <t>サイガイジ</t>
    </rPh>
    <rPh sb="3" eb="5">
      <t>タイオウ</t>
    </rPh>
    <rPh sb="5" eb="7">
      <t>クンレン</t>
    </rPh>
    <phoneticPr fontId="3"/>
  </si>
  <si>
    <t>災害時対応訓練その他</t>
    <rPh sb="0" eb="3">
      <t>サイガイジ</t>
    </rPh>
    <rPh sb="3" eb="5">
      <t>タイオウ</t>
    </rPh>
    <rPh sb="5" eb="7">
      <t>クンレン</t>
    </rPh>
    <rPh sb="9" eb="10">
      <t>タ</t>
    </rPh>
    <phoneticPr fontId="3"/>
  </si>
  <si>
    <t>第12</t>
    <rPh sb="0" eb="1">
      <t>ダイ</t>
    </rPh>
    <phoneticPr fontId="3"/>
  </si>
  <si>
    <t>運営管理形態</t>
    <rPh sb="0" eb="2">
      <t>ウンエイ</t>
    </rPh>
    <rPh sb="2" eb="4">
      <t>カンリ</t>
    </rPh>
    <rPh sb="4" eb="6">
      <t>ケイタイ</t>
    </rPh>
    <phoneticPr fontId="3"/>
  </si>
  <si>
    <t>運営管理形態他（）</t>
    <rPh sb="0" eb="2">
      <t>ウンエイ</t>
    </rPh>
    <rPh sb="2" eb="4">
      <t>カンリ</t>
    </rPh>
    <rPh sb="4" eb="6">
      <t>ケイタイ</t>
    </rPh>
    <rPh sb="6" eb="7">
      <t>タ</t>
    </rPh>
    <phoneticPr fontId="3"/>
  </si>
  <si>
    <t>職員総数</t>
    <rPh sb="0" eb="2">
      <t>ショクイン</t>
    </rPh>
    <rPh sb="2" eb="4">
      <t>ソウスウ</t>
    </rPh>
    <phoneticPr fontId="3"/>
  </si>
  <si>
    <t>直営総数</t>
    <rPh sb="0" eb="2">
      <t>チョクエイ</t>
    </rPh>
    <rPh sb="2" eb="4">
      <t>ソウスウ</t>
    </rPh>
    <phoneticPr fontId="3"/>
  </si>
  <si>
    <t>委託総数</t>
    <rPh sb="0" eb="2">
      <t>イタク</t>
    </rPh>
    <rPh sb="2" eb="4">
      <t>ソウスウ</t>
    </rPh>
    <phoneticPr fontId="3"/>
  </si>
  <si>
    <t>嘱託総数</t>
    <rPh sb="0" eb="2">
      <t>ショクタク</t>
    </rPh>
    <rPh sb="2" eb="4">
      <t>ソウスウ</t>
    </rPh>
    <phoneticPr fontId="3"/>
  </si>
  <si>
    <t>火葬業務</t>
    <rPh sb="0" eb="2">
      <t>カソウ</t>
    </rPh>
    <rPh sb="2" eb="4">
      <t>ギョウム</t>
    </rPh>
    <phoneticPr fontId="3"/>
  </si>
  <si>
    <t>直営火葬</t>
    <rPh sb="0" eb="2">
      <t>チョクエイ</t>
    </rPh>
    <rPh sb="2" eb="4">
      <t>カソウ</t>
    </rPh>
    <phoneticPr fontId="3"/>
  </si>
  <si>
    <t>委託火葬</t>
    <rPh sb="0" eb="2">
      <t>イタク</t>
    </rPh>
    <rPh sb="2" eb="4">
      <t>カソウ</t>
    </rPh>
    <phoneticPr fontId="3"/>
  </si>
  <si>
    <t>嘱託火葬</t>
    <rPh sb="0" eb="2">
      <t>ショクタク</t>
    </rPh>
    <rPh sb="2" eb="4">
      <t>カソウ</t>
    </rPh>
    <phoneticPr fontId="3"/>
  </si>
  <si>
    <t>管理業務</t>
    <rPh sb="0" eb="2">
      <t>カンリ</t>
    </rPh>
    <rPh sb="2" eb="4">
      <t>ギョウム</t>
    </rPh>
    <phoneticPr fontId="3"/>
  </si>
  <si>
    <t>直営管理</t>
    <rPh sb="0" eb="2">
      <t>チョクエイ</t>
    </rPh>
    <rPh sb="2" eb="4">
      <t>カンリ</t>
    </rPh>
    <phoneticPr fontId="3"/>
  </si>
  <si>
    <t>委託管理</t>
    <rPh sb="0" eb="2">
      <t>イタク</t>
    </rPh>
    <rPh sb="2" eb="4">
      <t>カンリ</t>
    </rPh>
    <phoneticPr fontId="3"/>
  </si>
  <si>
    <t>嘱託管理</t>
    <rPh sb="0" eb="2">
      <t>ショクタク</t>
    </rPh>
    <rPh sb="2" eb="4">
      <t>カンリ</t>
    </rPh>
    <phoneticPr fontId="3"/>
  </si>
  <si>
    <t>サービス</t>
    <phoneticPr fontId="3"/>
  </si>
  <si>
    <t>直営サービス</t>
    <rPh sb="0" eb="2">
      <t>チョクエイ</t>
    </rPh>
    <phoneticPr fontId="3"/>
  </si>
  <si>
    <t>委託サービス</t>
    <rPh sb="0" eb="2">
      <t>イタク</t>
    </rPh>
    <phoneticPr fontId="3"/>
  </si>
  <si>
    <t>嘱託サービス</t>
    <rPh sb="0" eb="2">
      <t>ショクタク</t>
    </rPh>
    <phoneticPr fontId="3"/>
  </si>
  <si>
    <t>他従業員人</t>
    <rPh sb="0" eb="1">
      <t>タ</t>
    </rPh>
    <rPh sb="1" eb="4">
      <t>ジュウギョウイン</t>
    </rPh>
    <rPh sb="4" eb="5">
      <t>ニン</t>
    </rPh>
    <phoneticPr fontId="3"/>
  </si>
  <si>
    <t>他従業員営業</t>
    <rPh sb="0" eb="1">
      <t>タ</t>
    </rPh>
    <rPh sb="1" eb="4">
      <t>ジュウギョウイン</t>
    </rPh>
    <rPh sb="4" eb="6">
      <t>エイギョウ</t>
    </rPh>
    <phoneticPr fontId="3"/>
  </si>
  <si>
    <t>火葬作業可能従事者</t>
    <rPh sb="0" eb="2">
      <t>カソウ</t>
    </rPh>
    <rPh sb="2" eb="4">
      <t>サギョウ</t>
    </rPh>
    <rPh sb="4" eb="6">
      <t>カノウ</t>
    </rPh>
    <rPh sb="6" eb="9">
      <t>ジュウジシャ</t>
    </rPh>
    <phoneticPr fontId="3"/>
  </si>
  <si>
    <t>火葬技術統括管理者</t>
    <rPh sb="0" eb="2">
      <t>カソウ</t>
    </rPh>
    <rPh sb="2" eb="4">
      <t>ギジュツ</t>
    </rPh>
    <rPh sb="4" eb="6">
      <t>トウカツ</t>
    </rPh>
    <rPh sb="6" eb="9">
      <t>カンリシャ</t>
    </rPh>
    <phoneticPr fontId="2"/>
  </si>
  <si>
    <t>いる</t>
    <phoneticPr fontId="2"/>
  </si>
  <si>
    <t>その他（）</t>
    <rPh sb="2" eb="3">
      <t>タ</t>
    </rPh>
    <phoneticPr fontId="2"/>
  </si>
  <si>
    <t>職員休日</t>
    <rPh sb="0" eb="2">
      <t>ショクイン</t>
    </rPh>
    <rPh sb="2" eb="4">
      <t>キュウジツ</t>
    </rPh>
    <phoneticPr fontId="3"/>
  </si>
  <si>
    <t>特別な休日</t>
    <rPh sb="0" eb="2">
      <t>トクベツ</t>
    </rPh>
    <rPh sb="3" eb="5">
      <t>キュウジツ</t>
    </rPh>
    <phoneticPr fontId="3"/>
  </si>
  <si>
    <t>特別な休日内容</t>
    <rPh sb="0" eb="2">
      <t>トクベツ</t>
    </rPh>
    <rPh sb="3" eb="5">
      <t>キュウジツ</t>
    </rPh>
    <rPh sb="5" eb="7">
      <t>ナイヨウ</t>
    </rPh>
    <phoneticPr fontId="3"/>
  </si>
  <si>
    <t>4週8休制度</t>
    <rPh sb="1" eb="2">
      <t>シュウ</t>
    </rPh>
    <rPh sb="3" eb="4">
      <t>キュウ</t>
    </rPh>
    <rPh sb="4" eb="6">
      <t>セイド</t>
    </rPh>
    <phoneticPr fontId="3"/>
  </si>
  <si>
    <t>4週8休制度他</t>
    <rPh sb="1" eb="2">
      <t>シュウ</t>
    </rPh>
    <rPh sb="3" eb="4">
      <t>キュウ</t>
    </rPh>
    <rPh sb="4" eb="6">
      <t>セイド</t>
    </rPh>
    <rPh sb="6" eb="7">
      <t>タ</t>
    </rPh>
    <phoneticPr fontId="3"/>
  </si>
  <si>
    <t>休日＿休場日</t>
    <rPh sb="0" eb="2">
      <t>キュウジツ</t>
    </rPh>
    <rPh sb="3" eb="6">
      <t>キュウジョウビ</t>
    </rPh>
    <phoneticPr fontId="3"/>
  </si>
  <si>
    <t>休日＿ない日</t>
    <rPh sb="0" eb="2">
      <t>キュウジツ</t>
    </rPh>
    <rPh sb="5" eb="6">
      <t>ヒ</t>
    </rPh>
    <phoneticPr fontId="3"/>
  </si>
  <si>
    <t>休日＿日曜・祝祭日</t>
    <rPh sb="0" eb="2">
      <t>キュウジツ</t>
    </rPh>
    <rPh sb="3" eb="5">
      <t>ニチヨウ</t>
    </rPh>
    <rPh sb="6" eb="9">
      <t>シュクサイジツ</t>
    </rPh>
    <phoneticPr fontId="3"/>
  </si>
  <si>
    <t>休日＿年末・年始</t>
    <rPh sb="0" eb="2">
      <t>キュウジツ</t>
    </rPh>
    <rPh sb="3" eb="5">
      <t>ネンマツ</t>
    </rPh>
    <rPh sb="6" eb="8">
      <t>ネンシ</t>
    </rPh>
    <phoneticPr fontId="3"/>
  </si>
  <si>
    <t>休日＿お盆</t>
    <rPh sb="0" eb="2">
      <t>キュウジツ</t>
    </rPh>
    <rPh sb="4" eb="5">
      <t>ボン</t>
    </rPh>
    <phoneticPr fontId="3"/>
  </si>
  <si>
    <t>休日＿友引日</t>
    <rPh sb="0" eb="2">
      <t>キュウジツ</t>
    </rPh>
    <rPh sb="3" eb="5">
      <t>トモビキ</t>
    </rPh>
    <rPh sb="5" eb="6">
      <t>ビ</t>
    </rPh>
    <phoneticPr fontId="3"/>
  </si>
  <si>
    <t>休日＿その他</t>
    <rPh sb="0" eb="2">
      <t>キュウジツ</t>
    </rPh>
    <rPh sb="5" eb="6">
      <t>タ</t>
    </rPh>
    <phoneticPr fontId="3"/>
  </si>
  <si>
    <t>休日＿その他（）</t>
    <rPh sb="0" eb="2">
      <t>キュウジツ</t>
    </rPh>
    <rPh sb="5" eb="6">
      <t>タ</t>
    </rPh>
    <phoneticPr fontId="3"/>
  </si>
  <si>
    <t>管理職技術研修</t>
    <rPh sb="0" eb="3">
      <t>カンリショク</t>
    </rPh>
    <rPh sb="3" eb="5">
      <t>ギジュツ</t>
    </rPh>
    <rPh sb="5" eb="7">
      <t>ケンシュウ</t>
    </rPh>
    <phoneticPr fontId="3"/>
  </si>
  <si>
    <t>事務職研修</t>
    <rPh sb="0" eb="3">
      <t>ジムショク</t>
    </rPh>
    <rPh sb="3" eb="5">
      <t>ケンシュウ</t>
    </rPh>
    <phoneticPr fontId="3"/>
  </si>
  <si>
    <t>講習会参加</t>
    <rPh sb="0" eb="3">
      <t>コウシュウカイ</t>
    </rPh>
    <rPh sb="3" eb="5">
      <t>サンカ</t>
    </rPh>
    <phoneticPr fontId="3"/>
  </si>
  <si>
    <t>教育訓練他</t>
    <rPh sb="0" eb="2">
      <t>キョウイク</t>
    </rPh>
    <rPh sb="2" eb="4">
      <t>クンレン</t>
    </rPh>
    <rPh sb="4" eb="5">
      <t>タ</t>
    </rPh>
    <phoneticPr fontId="3"/>
  </si>
  <si>
    <t>教育訓練他（）</t>
    <rPh sb="0" eb="2">
      <t>キョウイク</t>
    </rPh>
    <rPh sb="2" eb="4">
      <t>クンレン</t>
    </rPh>
    <rPh sb="4" eb="5">
      <t>タ</t>
    </rPh>
    <phoneticPr fontId="3"/>
  </si>
  <si>
    <t>管理責任者選任</t>
    <rPh sb="0" eb="2">
      <t>カンリ</t>
    </rPh>
    <rPh sb="2" eb="5">
      <t>セキニンシャ</t>
    </rPh>
    <rPh sb="5" eb="7">
      <t>センニン</t>
    </rPh>
    <phoneticPr fontId="3"/>
  </si>
  <si>
    <t>管理責任者選任（）</t>
    <rPh sb="0" eb="2">
      <t>カンリ</t>
    </rPh>
    <rPh sb="2" eb="5">
      <t>セキニンシャ</t>
    </rPh>
    <rPh sb="5" eb="7">
      <t>センニン</t>
    </rPh>
    <phoneticPr fontId="3"/>
  </si>
  <si>
    <t>管理責任者肩書き</t>
    <rPh sb="0" eb="2">
      <t>カンリ</t>
    </rPh>
    <rPh sb="2" eb="5">
      <t>セキニンシャ</t>
    </rPh>
    <rPh sb="5" eb="7">
      <t>カタガ</t>
    </rPh>
    <phoneticPr fontId="3"/>
  </si>
  <si>
    <t>部内ミーティング</t>
    <rPh sb="0" eb="2">
      <t>ブナイ</t>
    </rPh>
    <phoneticPr fontId="3"/>
  </si>
  <si>
    <t>部内ミーティング（）</t>
    <rPh sb="0" eb="2">
      <t>ブナイ</t>
    </rPh>
    <phoneticPr fontId="3"/>
  </si>
  <si>
    <t>アンケート</t>
    <phoneticPr fontId="3"/>
  </si>
  <si>
    <t>各種啓蒙活動</t>
    <rPh sb="0" eb="2">
      <t>カクシュ</t>
    </rPh>
    <rPh sb="2" eb="4">
      <t>ケイモウ</t>
    </rPh>
    <rPh sb="4" eb="6">
      <t>カツドウ</t>
    </rPh>
    <phoneticPr fontId="3"/>
  </si>
  <si>
    <t>情報交換実施</t>
    <rPh sb="0" eb="2">
      <t>ジョウホウ</t>
    </rPh>
    <rPh sb="2" eb="4">
      <t>コウカン</t>
    </rPh>
    <rPh sb="4" eb="6">
      <t>ジッシ</t>
    </rPh>
    <phoneticPr fontId="3"/>
  </si>
  <si>
    <t>自治会意見交換会</t>
    <rPh sb="0" eb="3">
      <t>ジチカイ</t>
    </rPh>
    <rPh sb="3" eb="5">
      <t>イケン</t>
    </rPh>
    <rPh sb="5" eb="8">
      <t>コウカンカイ</t>
    </rPh>
    <phoneticPr fontId="3"/>
  </si>
  <si>
    <t>ホームページ</t>
    <phoneticPr fontId="3"/>
  </si>
  <si>
    <t>イメージ向上不実施</t>
    <rPh sb="4" eb="6">
      <t>コウジョウ</t>
    </rPh>
    <rPh sb="6" eb="9">
      <t>フジッシ</t>
    </rPh>
    <phoneticPr fontId="3"/>
  </si>
  <si>
    <t>イメージ向上他</t>
    <rPh sb="4" eb="6">
      <t>コウジョウ</t>
    </rPh>
    <rPh sb="6" eb="7">
      <t>タ</t>
    </rPh>
    <phoneticPr fontId="3"/>
  </si>
  <si>
    <t>イメージ向上他（）</t>
    <rPh sb="4" eb="6">
      <t>コウジョウ</t>
    </rPh>
    <rPh sb="6" eb="7">
      <t>タ</t>
    </rPh>
    <phoneticPr fontId="3"/>
  </si>
  <si>
    <t>実態調査</t>
    <rPh sb="0" eb="4">
      <t>ジッタイチョウサ</t>
    </rPh>
    <phoneticPr fontId="3"/>
  </si>
  <si>
    <t>現地調査指導</t>
    <rPh sb="0" eb="4">
      <t>ゲンチチョウサ</t>
    </rPh>
    <rPh sb="4" eb="6">
      <t>シドウ</t>
    </rPh>
    <phoneticPr fontId="3"/>
  </si>
  <si>
    <t>職場環境向上活動不実施</t>
    <rPh sb="0" eb="2">
      <t>ショクバ</t>
    </rPh>
    <rPh sb="2" eb="4">
      <t>カンキョウ</t>
    </rPh>
    <rPh sb="4" eb="6">
      <t>コウジョウ</t>
    </rPh>
    <rPh sb="6" eb="8">
      <t>カツドウ</t>
    </rPh>
    <rPh sb="8" eb="11">
      <t>フジッシ</t>
    </rPh>
    <phoneticPr fontId="3"/>
  </si>
  <si>
    <t>職場環境向上活動他</t>
    <rPh sb="0" eb="2">
      <t>ショクバ</t>
    </rPh>
    <rPh sb="2" eb="4">
      <t>カンキョウ</t>
    </rPh>
    <rPh sb="4" eb="6">
      <t>コウジョウ</t>
    </rPh>
    <rPh sb="6" eb="8">
      <t>カツドウ</t>
    </rPh>
    <rPh sb="8" eb="9">
      <t>タ</t>
    </rPh>
    <phoneticPr fontId="3"/>
  </si>
  <si>
    <t>職場環境向上活動他（）</t>
    <rPh sb="0" eb="2">
      <t>ショクバ</t>
    </rPh>
    <rPh sb="2" eb="4">
      <t>カンキョウ</t>
    </rPh>
    <rPh sb="4" eb="6">
      <t>コウジョウ</t>
    </rPh>
    <rPh sb="6" eb="8">
      <t>カツドウ</t>
    </rPh>
    <rPh sb="8" eb="9">
      <t>タ</t>
    </rPh>
    <phoneticPr fontId="3"/>
  </si>
  <si>
    <t>第13</t>
    <rPh sb="0" eb="1">
      <t>ダイ</t>
    </rPh>
    <phoneticPr fontId="3"/>
  </si>
  <si>
    <t>排ガス拡散効果</t>
    <rPh sb="0" eb="1">
      <t>ハイ</t>
    </rPh>
    <rPh sb="3" eb="5">
      <t>カクサン</t>
    </rPh>
    <rPh sb="5" eb="7">
      <t>コウカ</t>
    </rPh>
    <phoneticPr fontId="3"/>
  </si>
  <si>
    <t>排ガス拡散効果（）</t>
    <rPh sb="0" eb="1">
      <t>ハイ</t>
    </rPh>
    <rPh sb="3" eb="5">
      <t>カクサン</t>
    </rPh>
    <rPh sb="5" eb="7">
      <t>コウカ</t>
    </rPh>
    <phoneticPr fontId="3"/>
  </si>
  <si>
    <t>残骨灰処理基準</t>
    <rPh sb="0" eb="1">
      <t>ザン</t>
    </rPh>
    <rPh sb="1" eb="3">
      <t>コツバイ</t>
    </rPh>
    <rPh sb="3" eb="5">
      <t>ショリ</t>
    </rPh>
    <rPh sb="5" eb="7">
      <t>キジュン</t>
    </rPh>
    <phoneticPr fontId="3"/>
  </si>
  <si>
    <t>残骨灰処理基準（）</t>
    <rPh sb="0" eb="1">
      <t>ザン</t>
    </rPh>
    <rPh sb="1" eb="3">
      <t>コツバイ</t>
    </rPh>
    <rPh sb="3" eb="5">
      <t>ショリ</t>
    </rPh>
    <rPh sb="5" eb="7">
      <t>キジュン</t>
    </rPh>
    <phoneticPr fontId="3"/>
  </si>
  <si>
    <t>作業環境測定</t>
    <rPh sb="0" eb="2">
      <t>サギョウ</t>
    </rPh>
    <rPh sb="2" eb="4">
      <t>カンキョウ</t>
    </rPh>
    <rPh sb="4" eb="6">
      <t>ソクテイ</t>
    </rPh>
    <phoneticPr fontId="3"/>
  </si>
  <si>
    <t>作業環境測定（）</t>
    <rPh sb="0" eb="2">
      <t>サギョウ</t>
    </rPh>
    <rPh sb="2" eb="4">
      <t>カンキョウ</t>
    </rPh>
    <rPh sb="4" eb="6">
      <t>ソクテイ</t>
    </rPh>
    <phoneticPr fontId="3"/>
  </si>
  <si>
    <t>粉じん</t>
    <rPh sb="0" eb="1">
      <t>フン</t>
    </rPh>
    <phoneticPr fontId="3"/>
  </si>
  <si>
    <t>臭気</t>
    <rPh sb="0" eb="2">
      <t>シュウキ</t>
    </rPh>
    <phoneticPr fontId="3"/>
  </si>
  <si>
    <t>騒音</t>
    <rPh sb="0" eb="2">
      <t>ソウオン</t>
    </rPh>
    <phoneticPr fontId="3"/>
  </si>
  <si>
    <t>アスベスト</t>
    <phoneticPr fontId="3"/>
  </si>
  <si>
    <t>分からない</t>
    <rPh sb="0" eb="1">
      <t>ワ</t>
    </rPh>
    <phoneticPr fontId="3"/>
  </si>
  <si>
    <t>環境測定項目他</t>
    <rPh sb="0" eb="7">
      <t>カンキョウソクテイコウモクタ</t>
    </rPh>
    <phoneticPr fontId="3"/>
  </si>
  <si>
    <t>環境測定項目他（）</t>
    <rPh sb="0" eb="2">
      <t>カンキョウ</t>
    </rPh>
    <rPh sb="2" eb="4">
      <t>ソクテイ</t>
    </rPh>
    <rPh sb="4" eb="6">
      <t>コウモク</t>
    </rPh>
    <rPh sb="6" eb="7">
      <t>タ</t>
    </rPh>
    <phoneticPr fontId="3"/>
  </si>
  <si>
    <t>作業場所粉じん</t>
    <rPh sb="0" eb="2">
      <t>サギョウ</t>
    </rPh>
    <rPh sb="2" eb="4">
      <t>バショ</t>
    </rPh>
    <rPh sb="4" eb="5">
      <t>フン</t>
    </rPh>
    <phoneticPr fontId="3"/>
  </si>
  <si>
    <t>作業場所粉じん頻度</t>
    <rPh sb="0" eb="2">
      <t>サギョウ</t>
    </rPh>
    <rPh sb="2" eb="4">
      <t>バショ</t>
    </rPh>
    <rPh sb="4" eb="5">
      <t>フン</t>
    </rPh>
    <rPh sb="7" eb="9">
      <t>ヒンド</t>
    </rPh>
    <phoneticPr fontId="3"/>
  </si>
  <si>
    <t>作業場所湿度</t>
    <rPh sb="0" eb="2">
      <t>サギョウ</t>
    </rPh>
    <rPh sb="2" eb="4">
      <t>バショ</t>
    </rPh>
    <rPh sb="4" eb="6">
      <t>シツド</t>
    </rPh>
    <phoneticPr fontId="3"/>
  </si>
  <si>
    <t>作業場所湿度頻度</t>
    <rPh sb="0" eb="2">
      <t>サギョウ</t>
    </rPh>
    <rPh sb="2" eb="4">
      <t>バショ</t>
    </rPh>
    <rPh sb="4" eb="6">
      <t>シツド</t>
    </rPh>
    <rPh sb="6" eb="8">
      <t>ヒンド</t>
    </rPh>
    <phoneticPr fontId="3"/>
  </si>
  <si>
    <t>作業場所騒音</t>
    <rPh sb="0" eb="2">
      <t>サギョウ</t>
    </rPh>
    <rPh sb="2" eb="4">
      <t>バショ</t>
    </rPh>
    <rPh sb="4" eb="6">
      <t>ソウオン</t>
    </rPh>
    <phoneticPr fontId="3"/>
  </si>
  <si>
    <t>作業場所騒音頻度</t>
    <rPh sb="0" eb="2">
      <t>サギョウ</t>
    </rPh>
    <rPh sb="2" eb="4">
      <t>バショ</t>
    </rPh>
    <rPh sb="4" eb="6">
      <t>ソウオン</t>
    </rPh>
    <rPh sb="6" eb="8">
      <t>ヒンド</t>
    </rPh>
    <phoneticPr fontId="3"/>
  </si>
  <si>
    <t>第14</t>
    <rPh sb="0" eb="1">
      <t>ダイ</t>
    </rPh>
    <phoneticPr fontId="3"/>
  </si>
  <si>
    <t>指定管理者制度導入</t>
    <rPh sb="0" eb="7">
      <t>シテイカンリシャセイド</t>
    </rPh>
    <rPh sb="7" eb="9">
      <t>ドウニュウ</t>
    </rPh>
    <phoneticPr fontId="3"/>
  </si>
  <si>
    <t>指定管理者制度導入（）</t>
    <rPh sb="0" eb="7">
      <t>シテイカンリシャセイド</t>
    </rPh>
    <rPh sb="7" eb="9">
      <t>ドウニュウ</t>
    </rPh>
    <phoneticPr fontId="3"/>
  </si>
  <si>
    <t>市民サービス向上</t>
    <rPh sb="0" eb="2">
      <t>シミン</t>
    </rPh>
    <rPh sb="6" eb="8">
      <t>コウジョウ</t>
    </rPh>
    <phoneticPr fontId="3"/>
  </si>
  <si>
    <t>トラブル対応</t>
    <rPh sb="4" eb="6">
      <t>タイオウ</t>
    </rPh>
    <phoneticPr fontId="3"/>
  </si>
  <si>
    <t>経費節減</t>
    <rPh sb="0" eb="2">
      <t>ケイヒ</t>
    </rPh>
    <rPh sb="2" eb="4">
      <t>セツゲン</t>
    </rPh>
    <phoneticPr fontId="3"/>
  </si>
  <si>
    <t>効果特になし</t>
    <rPh sb="0" eb="2">
      <t>コウカ</t>
    </rPh>
    <rPh sb="2" eb="3">
      <t>トク</t>
    </rPh>
    <phoneticPr fontId="3"/>
  </si>
  <si>
    <t>導入効果他</t>
    <rPh sb="0" eb="2">
      <t>ドウニュウ</t>
    </rPh>
    <rPh sb="2" eb="4">
      <t>コウカ</t>
    </rPh>
    <rPh sb="4" eb="5">
      <t>タ</t>
    </rPh>
    <phoneticPr fontId="3"/>
  </si>
  <si>
    <t>導入効果（）</t>
    <rPh sb="0" eb="2">
      <t>ドウニュウ</t>
    </rPh>
    <rPh sb="2" eb="4">
      <t>コウカ</t>
    </rPh>
    <phoneticPr fontId="3"/>
  </si>
  <si>
    <t>市民サービス低下</t>
    <rPh sb="0" eb="2">
      <t>シミン</t>
    </rPh>
    <rPh sb="6" eb="8">
      <t>テイカ</t>
    </rPh>
    <phoneticPr fontId="3"/>
  </si>
  <si>
    <t>専門性、質</t>
    <rPh sb="0" eb="3">
      <t>センモンセイ</t>
    </rPh>
    <rPh sb="4" eb="5">
      <t>シツ</t>
    </rPh>
    <phoneticPr fontId="3"/>
  </si>
  <si>
    <t>行政との意思疎通</t>
    <rPh sb="0" eb="2">
      <t>ギョウセイ</t>
    </rPh>
    <rPh sb="4" eb="6">
      <t>イシ</t>
    </rPh>
    <rPh sb="6" eb="8">
      <t>ソツウ</t>
    </rPh>
    <phoneticPr fontId="3"/>
  </si>
  <si>
    <t>施設改善</t>
    <rPh sb="0" eb="2">
      <t>シセツ</t>
    </rPh>
    <rPh sb="2" eb="4">
      <t>カイゼン</t>
    </rPh>
    <phoneticPr fontId="3"/>
  </si>
  <si>
    <t>問題特になし</t>
    <rPh sb="0" eb="2">
      <t>モンダイ</t>
    </rPh>
    <rPh sb="2" eb="3">
      <t>トク</t>
    </rPh>
    <phoneticPr fontId="3"/>
  </si>
  <si>
    <t>導入問題他</t>
    <rPh sb="0" eb="2">
      <t>ドウニュウ</t>
    </rPh>
    <rPh sb="2" eb="4">
      <t>モンダイ</t>
    </rPh>
    <rPh sb="4" eb="5">
      <t>ホカ</t>
    </rPh>
    <phoneticPr fontId="3"/>
  </si>
  <si>
    <t>導入問題他（）</t>
    <rPh sb="0" eb="2">
      <t>ドウニュウ</t>
    </rPh>
    <rPh sb="2" eb="4">
      <t>モンダイ</t>
    </rPh>
    <rPh sb="4" eb="5">
      <t>ホカ</t>
    </rPh>
    <phoneticPr fontId="3"/>
  </si>
  <si>
    <t>指定管理者制度不導入</t>
    <rPh sb="0" eb="2">
      <t>シテイ</t>
    </rPh>
    <rPh sb="2" eb="5">
      <t>カンリシャ</t>
    </rPh>
    <rPh sb="5" eb="7">
      <t>セイド</t>
    </rPh>
    <rPh sb="7" eb="8">
      <t>フ</t>
    </rPh>
    <rPh sb="8" eb="10">
      <t>ドウニュウ</t>
    </rPh>
    <phoneticPr fontId="3"/>
  </si>
  <si>
    <t>導入検討市民サービス</t>
    <rPh sb="0" eb="2">
      <t>ドウニュウ</t>
    </rPh>
    <rPh sb="2" eb="4">
      <t>ケントウ</t>
    </rPh>
    <rPh sb="4" eb="6">
      <t>シミン</t>
    </rPh>
    <phoneticPr fontId="3"/>
  </si>
  <si>
    <t>導入検討トラブル</t>
    <rPh sb="0" eb="2">
      <t>ドウニュウ</t>
    </rPh>
    <rPh sb="2" eb="4">
      <t>ケントウ</t>
    </rPh>
    <phoneticPr fontId="3"/>
  </si>
  <si>
    <t>導入検討経費節減</t>
    <rPh sb="0" eb="2">
      <t>ドウニュウ</t>
    </rPh>
    <rPh sb="2" eb="4">
      <t>ケントウ</t>
    </rPh>
    <rPh sb="4" eb="8">
      <t>ケイヒセツゲン</t>
    </rPh>
    <phoneticPr fontId="3"/>
  </si>
  <si>
    <t>導入検討他</t>
    <rPh sb="0" eb="2">
      <t>ドウニュウ</t>
    </rPh>
    <rPh sb="2" eb="4">
      <t>ケントウ</t>
    </rPh>
    <rPh sb="4" eb="5">
      <t>タ</t>
    </rPh>
    <phoneticPr fontId="3"/>
  </si>
  <si>
    <t>導入検討他（）</t>
    <rPh sb="0" eb="2">
      <t>ドウニュウ</t>
    </rPh>
    <rPh sb="2" eb="4">
      <t>ケントウ</t>
    </rPh>
    <rPh sb="4" eb="5">
      <t>タ</t>
    </rPh>
    <phoneticPr fontId="3"/>
  </si>
  <si>
    <t>不導入市民サービス</t>
    <rPh sb="0" eb="1">
      <t>フ</t>
    </rPh>
    <rPh sb="1" eb="3">
      <t>ドウニュウ</t>
    </rPh>
    <rPh sb="3" eb="5">
      <t>シミン</t>
    </rPh>
    <phoneticPr fontId="3"/>
  </si>
  <si>
    <t>不導入職員質</t>
    <rPh sb="0" eb="1">
      <t>フ</t>
    </rPh>
    <rPh sb="1" eb="3">
      <t>ドウニュウ</t>
    </rPh>
    <rPh sb="3" eb="5">
      <t>ショクイン</t>
    </rPh>
    <rPh sb="5" eb="6">
      <t>シツ</t>
    </rPh>
    <phoneticPr fontId="3"/>
  </si>
  <si>
    <t>不導入トラブル把握</t>
    <rPh sb="0" eb="1">
      <t>フ</t>
    </rPh>
    <rPh sb="1" eb="3">
      <t>ドウニュウ</t>
    </rPh>
    <rPh sb="7" eb="9">
      <t>ハアク</t>
    </rPh>
    <phoneticPr fontId="3"/>
  </si>
  <si>
    <t>不導入他</t>
    <rPh sb="0" eb="1">
      <t>フ</t>
    </rPh>
    <rPh sb="1" eb="3">
      <t>ドウニュウ</t>
    </rPh>
    <rPh sb="3" eb="4">
      <t>タ</t>
    </rPh>
    <phoneticPr fontId="3"/>
  </si>
  <si>
    <t>不導入他（）</t>
    <rPh sb="0" eb="1">
      <t>フ</t>
    </rPh>
    <rPh sb="1" eb="3">
      <t>ドウニュウ</t>
    </rPh>
    <rPh sb="3" eb="4">
      <t>タ</t>
    </rPh>
    <phoneticPr fontId="3"/>
  </si>
  <si>
    <t>第15</t>
    <rPh sb="0" eb="1">
      <t>ダイ</t>
    </rPh>
    <phoneticPr fontId="3"/>
  </si>
  <si>
    <t>事前に取り外し</t>
    <rPh sb="0" eb="2">
      <t>ジゼン</t>
    </rPh>
    <rPh sb="3" eb="4">
      <t>ト</t>
    </rPh>
    <rPh sb="5" eb="6">
      <t>ハズ</t>
    </rPh>
    <phoneticPr fontId="3"/>
  </si>
  <si>
    <t>葬祭業者届け出</t>
    <rPh sb="0" eb="2">
      <t>ソウサイ</t>
    </rPh>
    <rPh sb="2" eb="4">
      <t>ギョウシャ</t>
    </rPh>
    <rPh sb="4" eb="5">
      <t>トド</t>
    </rPh>
    <rPh sb="6" eb="7">
      <t>デ</t>
    </rPh>
    <phoneticPr fontId="3"/>
  </si>
  <si>
    <t>遺族届け出</t>
    <rPh sb="0" eb="2">
      <t>イゾク</t>
    </rPh>
    <rPh sb="2" eb="3">
      <t>トド</t>
    </rPh>
    <rPh sb="4" eb="5">
      <t>デ</t>
    </rPh>
    <phoneticPr fontId="3"/>
  </si>
  <si>
    <t>一定期間点検口</t>
    <rPh sb="0" eb="2">
      <t>イッテイ</t>
    </rPh>
    <rPh sb="2" eb="4">
      <t>キカン</t>
    </rPh>
    <rPh sb="4" eb="7">
      <t>テンケンコウ</t>
    </rPh>
    <phoneticPr fontId="3"/>
  </si>
  <si>
    <t>点検口機関</t>
    <rPh sb="0" eb="3">
      <t>テンケンコウ</t>
    </rPh>
    <rPh sb="3" eb="5">
      <t>キカン</t>
    </rPh>
    <phoneticPr fontId="3"/>
  </si>
  <si>
    <t>一定期間デレッキ操作</t>
    <rPh sb="0" eb="2">
      <t>イッテイ</t>
    </rPh>
    <rPh sb="2" eb="4">
      <t>キカン</t>
    </rPh>
    <rPh sb="8" eb="10">
      <t>ソウサ</t>
    </rPh>
    <phoneticPr fontId="3"/>
  </si>
  <si>
    <t>デレッキ操作期間</t>
    <rPh sb="4" eb="6">
      <t>ソウサ</t>
    </rPh>
    <rPh sb="6" eb="8">
      <t>キカン</t>
    </rPh>
    <phoneticPr fontId="3"/>
  </si>
  <si>
    <t>ペースメーカ学会</t>
    <rPh sb="6" eb="8">
      <t>ガッカイ</t>
    </rPh>
    <phoneticPr fontId="3"/>
  </si>
  <si>
    <t>ペースメーカ他</t>
    <rPh sb="6" eb="7">
      <t>タ</t>
    </rPh>
    <phoneticPr fontId="3"/>
  </si>
  <si>
    <t>ペースメーカ他（）</t>
    <rPh sb="6" eb="7">
      <t>タ</t>
    </rPh>
    <phoneticPr fontId="3"/>
  </si>
  <si>
    <t>保健所と連携</t>
    <rPh sb="0" eb="3">
      <t>ホケンジョ</t>
    </rPh>
    <rPh sb="4" eb="6">
      <t>レンケイ</t>
    </rPh>
    <phoneticPr fontId="3"/>
  </si>
  <si>
    <t>葬儀業者と連携</t>
    <rPh sb="0" eb="4">
      <t>ソウギギョウシャ</t>
    </rPh>
    <rPh sb="5" eb="7">
      <t>レンケイ</t>
    </rPh>
    <phoneticPr fontId="3"/>
  </si>
  <si>
    <t>感染症職員教育</t>
    <rPh sb="0" eb="3">
      <t>カンセンショウ</t>
    </rPh>
    <rPh sb="3" eb="5">
      <t>ショクイン</t>
    </rPh>
    <rPh sb="5" eb="7">
      <t>キョウイク</t>
    </rPh>
    <phoneticPr fontId="3"/>
  </si>
  <si>
    <t>感染症他</t>
    <rPh sb="0" eb="3">
      <t>カンセンショウ</t>
    </rPh>
    <rPh sb="3" eb="4">
      <t>タ</t>
    </rPh>
    <phoneticPr fontId="3"/>
  </si>
  <si>
    <t>感染症他（）</t>
    <rPh sb="0" eb="3">
      <t>カンセンショウ</t>
    </rPh>
    <rPh sb="3" eb="4">
      <t>タ</t>
    </rPh>
    <phoneticPr fontId="3"/>
  </si>
  <si>
    <t>マスク</t>
    <phoneticPr fontId="3"/>
  </si>
  <si>
    <t>手袋</t>
    <rPh sb="0" eb="2">
      <t>テブクロ</t>
    </rPh>
    <phoneticPr fontId="3"/>
  </si>
  <si>
    <t>納体袋</t>
    <rPh sb="0" eb="3">
      <t>ノウタイブクロ</t>
    </rPh>
    <phoneticPr fontId="3"/>
  </si>
  <si>
    <t>消毒薬</t>
    <rPh sb="0" eb="3">
      <t>ショウドクヤク</t>
    </rPh>
    <phoneticPr fontId="3"/>
  </si>
  <si>
    <t>ガウン</t>
    <phoneticPr fontId="3"/>
  </si>
  <si>
    <t>防護服</t>
    <rPh sb="0" eb="3">
      <t>ボウゴフク</t>
    </rPh>
    <phoneticPr fontId="3"/>
  </si>
  <si>
    <t>感染症資材対応他</t>
    <rPh sb="0" eb="3">
      <t>カンセンショウ</t>
    </rPh>
    <rPh sb="3" eb="5">
      <t>シザイ</t>
    </rPh>
    <rPh sb="5" eb="7">
      <t>タイオウ</t>
    </rPh>
    <rPh sb="7" eb="8">
      <t>ホカ</t>
    </rPh>
    <phoneticPr fontId="3"/>
  </si>
  <si>
    <t>感染症資材対応他（）</t>
    <rPh sb="0" eb="3">
      <t>カンセンショウ</t>
    </rPh>
    <rPh sb="3" eb="5">
      <t>シザイ</t>
    </rPh>
    <rPh sb="5" eb="7">
      <t>タイオウ</t>
    </rPh>
    <rPh sb="7" eb="8">
      <t>ホカ</t>
    </rPh>
    <phoneticPr fontId="3"/>
  </si>
  <si>
    <t>副葬品制限</t>
    <rPh sb="0" eb="3">
      <t>フクソウヒン</t>
    </rPh>
    <rPh sb="3" eb="5">
      <t>セイゲン</t>
    </rPh>
    <phoneticPr fontId="3"/>
  </si>
  <si>
    <t>柩内のチェック</t>
  </si>
  <si>
    <t>遺族への協力要請</t>
    <rPh sb="0" eb="2">
      <t>イゾク</t>
    </rPh>
    <rPh sb="4" eb="6">
      <t>キョウリョク</t>
    </rPh>
    <rPh sb="6" eb="8">
      <t>ヨウセイ</t>
    </rPh>
    <phoneticPr fontId="3"/>
  </si>
  <si>
    <t>葬儀業者への協力要請</t>
    <rPh sb="0" eb="2">
      <t>ソウギ</t>
    </rPh>
    <rPh sb="2" eb="4">
      <t>ギョウシャ</t>
    </rPh>
    <rPh sb="6" eb="8">
      <t>キョウリョク</t>
    </rPh>
    <rPh sb="8" eb="10">
      <t>ヨウセイ</t>
    </rPh>
    <phoneticPr fontId="3"/>
  </si>
  <si>
    <t>副葬品制限他</t>
    <rPh sb="0" eb="5">
      <t>フクソウヒンセイゲン</t>
    </rPh>
    <rPh sb="5" eb="6">
      <t>タ</t>
    </rPh>
    <phoneticPr fontId="3"/>
  </si>
  <si>
    <t>副葬品制限他（）</t>
    <rPh sb="0" eb="5">
      <t>フクソウヒンセイゲン</t>
    </rPh>
    <rPh sb="5" eb="6">
      <t>タ</t>
    </rPh>
    <phoneticPr fontId="3"/>
  </si>
  <si>
    <t>放射線治療器具装着遺体</t>
    <rPh sb="0" eb="3">
      <t>ホウシャセン</t>
    </rPh>
    <rPh sb="3" eb="5">
      <t>チリョウ</t>
    </rPh>
    <rPh sb="5" eb="7">
      <t>キグ</t>
    </rPh>
    <rPh sb="7" eb="9">
      <t>ソウチャク</t>
    </rPh>
    <rPh sb="9" eb="11">
      <t>イタイ</t>
    </rPh>
    <phoneticPr fontId="3"/>
  </si>
  <si>
    <t>その他困っていること</t>
    <rPh sb="2" eb="3">
      <t>タ</t>
    </rPh>
    <rPh sb="3" eb="4">
      <t>コマ</t>
    </rPh>
    <phoneticPr fontId="3"/>
  </si>
  <si>
    <t>第16</t>
    <rPh sb="0" eb="1">
      <t>ダイ</t>
    </rPh>
    <phoneticPr fontId="3"/>
  </si>
  <si>
    <t>j-sec</t>
    <phoneticPr fontId="3"/>
  </si>
  <si>
    <t>j-sec（）</t>
    <phoneticPr fontId="3"/>
  </si>
  <si>
    <t>表彰</t>
    <rPh sb="0" eb="2">
      <t>ヒョウショウ</t>
    </rPh>
    <phoneticPr fontId="3"/>
  </si>
  <si>
    <t>表彰（）</t>
    <rPh sb="0" eb="2">
      <t>ヒョウショウ</t>
    </rPh>
    <phoneticPr fontId="3"/>
  </si>
  <si>
    <t>建設・維持管理マニュアル</t>
    <rPh sb="0" eb="2">
      <t>ケンセツ</t>
    </rPh>
    <rPh sb="3" eb="5">
      <t>イジ</t>
    </rPh>
    <rPh sb="5" eb="7">
      <t>カンリ</t>
    </rPh>
    <phoneticPr fontId="3"/>
  </si>
  <si>
    <t>建設・維持管理マニュアル（）</t>
    <rPh sb="0" eb="2">
      <t>ケンセツ</t>
    </rPh>
    <rPh sb="3" eb="5">
      <t>イジ</t>
    </rPh>
    <rPh sb="5" eb="7">
      <t>カンリ</t>
    </rPh>
    <phoneticPr fontId="3"/>
  </si>
  <si>
    <t>火葬概論</t>
    <rPh sb="0" eb="2">
      <t>カソウ</t>
    </rPh>
    <rPh sb="2" eb="4">
      <t>ガイロン</t>
    </rPh>
    <phoneticPr fontId="3"/>
  </si>
  <si>
    <t>火葬概論（）</t>
    <rPh sb="0" eb="2">
      <t>カソウ</t>
    </rPh>
    <rPh sb="2" eb="4">
      <t>ガイロン</t>
    </rPh>
    <phoneticPr fontId="3"/>
  </si>
  <si>
    <t>火葬問題Ｑ＆Ａ</t>
    <rPh sb="0" eb="2">
      <t>カソウ</t>
    </rPh>
    <rPh sb="2" eb="4">
      <t>モンダイ</t>
    </rPh>
    <phoneticPr fontId="3"/>
  </si>
  <si>
    <t>火葬問題Ｑ＆Ａ（）</t>
    <rPh sb="0" eb="2">
      <t>カソウ</t>
    </rPh>
    <rPh sb="2" eb="4">
      <t>モンダイ</t>
    </rPh>
    <phoneticPr fontId="3"/>
  </si>
  <si>
    <t>通信教育</t>
    <rPh sb="0" eb="2">
      <t>ツウシン</t>
    </rPh>
    <rPh sb="2" eb="4">
      <t>キョウイク</t>
    </rPh>
    <phoneticPr fontId="3"/>
  </si>
  <si>
    <t>通信教育（）</t>
    <rPh sb="0" eb="2">
      <t>ツウシン</t>
    </rPh>
    <rPh sb="2" eb="4">
      <t>キョウイク</t>
    </rPh>
    <phoneticPr fontId="3"/>
  </si>
  <si>
    <t>総括管理</t>
    <rPh sb="0" eb="2">
      <t>ソウカツ</t>
    </rPh>
    <rPh sb="2" eb="4">
      <t>カンリ</t>
    </rPh>
    <phoneticPr fontId="2"/>
  </si>
  <si>
    <t>総括管理（）</t>
    <rPh sb="0" eb="2">
      <t>ソウカツ</t>
    </rPh>
    <rPh sb="2" eb="4">
      <t>カンリ</t>
    </rPh>
    <phoneticPr fontId="2"/>
  </si>
  <si>
    <t>研修会</t>
    <rPh sb="0" eb="3">
      <t>ケンシュウカイ</t>
    </rPh>
    <phoneticPr fontId="3"/>
  </si>
  <si>
    <t>研修会（）</t>
    <rPh sb="0" eb="3">
      <t>ケンシュウカイ</t>
    </rPh>
    <phoneticPr fontId="3"/>
  </si>
  <si>
    <t>セミナー</t>
    <phoneticPr fontId="3"/>
  </si>
  <si>
    <t>セミナー（）</t>
    <phoneticPr fontId="3"/>
  </si>
  <si>
    <t>交換会</t>
    <rPh sb="0" eb="2">
      <t>コウカン</t>
    </rPh>
    <rPh sb="2" eb="3">
      <t>カイ</t>
    </rPh>
    <phoneticPr fontId="3"/>
  </si>
  <si>
    <t>交換会（）</t>
    <rPh sb="0" eb="2">
      <t>コウカン</t>
    </rPh>
    <rPh sb="2" eb="3">
      <t>カイ</t>
    </rPh>
    <phoneticPr fontId="3"/>
  </si>
  <si>
    <t>ご意見等</t>
    <rPh sb="1" eb="3">
      <t>イケン</t>
    </rPh>
    <rPh sb="3" eb="4">
      <t>トウ</t>
    </rPh>
    <phoneticPr fontId="3"/>
  </si>
  <si>
    <t>施設パンフレット</t>
    <rPh sb="0" eb="2">
      <t>シセツ</t>
    </rPh>
    <phoneticPr fontId="3"/>
  </si>
  <si>
    <t>利用案内</t>
    <rPh sb="0" eb="2">
      <t>リヨウ</t>
    </rPh>
    <rPh sb="2" eb="4">
      <t>アンナイ</t>
    </rPh>
    <phoneticPr fontId="3"/>
  </si>
  <si>
    <t>副葬品パンフレット・協力要請</t>
    <rPh sb="0" eb="3">
      <t>フクソウヒン</t>
    </rPh>
    <rPh sb="10" eb="12">
      <t>キョウリョク</t>
    </rPh>
    <rPh sb="12" eb="14">
      <t>ヨウセイ</t>
    </rPh>
    <phoneticPr fontId="3"/>
  </si>
  <si>
    <t>提出他</t>
    <rPh sb="0" eb="2">
      <t>テイシュツ</t>
    </rPh>
    <rPh sb="2" eb="3">
      <t>タ</t>
    </rPh>
    <phoneticPr fontId="3"/>
  </si>
  <si>
    <t>提出他（）</t>
    <rPh sb="0" eb="2">
      <t>テイシュツ</t>
    </rPh>
    <rPh sb="2" eb="3">
      <t>タ</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</si>
  <si>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</si>
  <si>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</si>
  <si>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</si>
  <si>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</si>
  <si>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</si>
  <si>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</si>
  <si>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</si>
  <si>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</si>
  <si>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</si>
  <si>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</si>
  <si>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</si>
  <si>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</si>
  <si>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</si>
  <si>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</si>
  <si>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</si>
  <si>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</si>
  <si>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</si>
  <si>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</si>
  <si>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</si>
  <si>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</si>
  <si>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</si>
  <si>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</si>
  <si>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</si>
  <si>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</si>
  <si>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</si>
  <si>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</si>
  <si>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</si>
  <si>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</si>
  <si>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</si>
  <si>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</si>
  <si>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</si>
  <si>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</si>
  <si>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</si>
  <si>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</si>
  <si>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</si>
  <si>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</si>
  <si>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</si>
  <si>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</si>
  <si>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</si>
  <si>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</si>
  <si>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</si>
  <si>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</si>
  <si>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</si>
  <si>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</si>
  <si>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</si>
  <si>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</si>
  <si>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</si>
  <si>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昭和</t>
    <rPh sb="0" eb="2">
      <t>ショウワ</t>
    </rPh>
    <phoneticPr fontId="3"/>
  </si>
  <si>
    <t>平成</t>
    <rPh sb="0" eb="2">
      <t>ヘイセイ</t>
    </rPh>
    <phoneticPr fontId="3"/>
  </si>
  <si>
    <t>令和</t>
    <rPh sb="0" eb="2">
      <t>レイワ</t>
    </rPh>
    <phoneticPr fontId="3"/>
  </si>
  <si>
    <t>増築</t>
    <rPh sb="0" eb="2">
      <t>ゾウチク</t>
    </rPh>
    <phoneticPr fontId="3"/>
  </si>
  <si>
    <t>改築</t>
    <rPh sb="0" eb="2">
      <t>カイチク</t>
    </rPh>
    <phoneticPr fontId="3"/>
  </si>
  <si>
    <t>増設</t>
    <rPh sb="0" eb="2">
      <t>ゾウセツ</t>
    </rPh>
    <phoneticPr fontId="3"/>
  </si>
  <si>
    <t>更新</t>
    <rPh sb="0" eb="2">
      <t>コウシン</t>
    </rPh>
    <phoneticPr fontId="3"/>
  </si>
  <si>
    <t>厚生労働科学研究</t>
    <phoneticPr fontId="3"/>
  </si>
  <si>
    <t>「火葬場の大型化・高度化と火葬需要の増加を踏まえた適切な料金設定の考え方に関する研究」</t>
    <phoneticPr fontId="2"/>
  </si>
  <si>
    <t>「火葬場の大型化・高度化と火葬需要の増加を踏まえた</t>
    <phoneticPr fontId="3"/>
  </si>
  <si>
    <t>適切な料金設定の考え方に関する研究」調査票</t>
    <phoneticPr fontId="3"/>
  </si>
  <si>
    <t>（全国火葬場アンケート調査）</t>
    <phoneticPr fontId="3"/>
  </si>
  <si>
    <t>【調査票記入上のご注意】</t>
  </si>
  <si>
    <t>ａ．</t>
    <phoneticPr fontId="3"/>
  </si>
  <si>
    <r>
      <t>本調査の調査基準日は、</t>
    </r>
    <r>
      <rPr>
        <u/>
        <sz val="11"/>
        <rFont val="游ゴシック"/>
        <family val="1"/>
        <charset val="128"/>
        <scheme val="minor"/>
      </rPr>
      <t>令和7</t>
    </r>
    <r>
      <rPr>
        <u/>
        <sz val="11"/>
        <rFont val="ＭＳ ゴシック"/>
        <family val="3"/>
        <charset val="128"/>
      </rPr>
      <t>年4月1日</t>
    </r>
    <r>
      <rPr>
        <sz val="11"/>
        <rFont val="游ゴシック"/>
        <family val="1"/>
        <charset val="128"/>
        <scheme val="minor"/>
      </rPr>
      <t>です。</t>
    </r>
    <rPh sb="11" eb="13">
      <t>レイワ</t>
    </rPh>
    <phoneticPr fontId="3"/>
  </si>
  <si>
    <t>ｂ．</t>
    <phoneticPr fontId="3"/>
  </si>
  <si>
    <t>本調査は、稼動可能な火葬場（最近火葬実績がなくてもよい、炉、排気筒（煙突）、建物の三要素を備えた火葬場）で、市町村、一部事務組合、公益・宗教法人、企業、国立療養所等が経営管理する火葬場ごとにご記入下さい。</t>
    <phoneticPr fontId="3"/>
  </si>
  <si>
    <t>自治会（集落）の共有火葬場は、原則として本調査の対象外ですが、実態が把握でき稼動可能な火葬場については、ご記入下さい。</t>
    <phoneticPr fontId="3"/>
  </si>
  <si>
    <t>ｃ．</t>
    <phoneticPr fontId="3"/>
  </si>
  <si>
    <t>回答方法</t>
    <rPh sb="0" eb="2">
      <t>カイトウ</t>
    </rPh>
    <rPh sb="2" eb="4">
      <t>ホウホウ</t>
    </rPh>
    <phoneticPr fontId="3"/>
  </si>
  <si>
    <t>◆</t>
    <phoneticPr fontId="3"/>
  </si>
  <si>
    <t>記入式設問の回答方法</t>
    <rPh sb="0" eb="2">
      <t>キニュウ</t>
    </rPh>
    <rPh sb="2" eb="3">
      <t>シキ</t>
    </rPh>
    <rPh sb="3" eb="5">
      <t>セツモン</t>
    </rPh>
    <rPh sb="6" eb="8">
      <t>カイトウ</t>
    </rPh>
    <rPh sb="8" eb="10">
      <t>ホウホウ</t>
    </rPh>
    <phoneticPr fontId="3"/>
  </si>
  <si>
    <t>設問中のアンダーライン上に、直接、該当する事項・数値をご記入下さい。</t>
  </si>
  <si>
    <t>選択式設問の回答方法</t>
    <rPh sb="0" eb="2">
      <t>センタク</t>
    </rPh>
    <rPh sb="2" eb="3">
      <t>シキ</t>
    </rPh>
    <rPh sb="3" eb="5">
      <t>セツモン</t>
    </rPh>
    <rPh sb="6" eb="8">
      <t>カイトウ</t>
    </rPh>
    <rPh sb="8" eb="10">
      <t>ホウホウ</t>
    </rPh>
    <phoneticPr fontId="3"/>
  </si>
  <si>
    <t>選択肢の左側の○（一つを選択しご回答下さい）または□（該当する項目すべてにご回答下さい）をクリックして下さい。</t>
  </si>
  <si>
    <t>データを入力し、矢印［→ ←］キー及びマウス等で入力してください。</t>
    <rPh sb="4" eb="6">
      <t>ニュウリョク</t>
    </rPh>
    <rPh sb="8" eb="10">
      <t>ヤジルシ</t>
    </rPh>
    <rPh sb="17" eb="18">
      <t>オヨ</t>
    </rPh>
    <rPh sb="22" eb="23">
      <t>トウ</t>
    </rPh>
    <rPh sb="24" eb="26">
      <t>ニュウリョク</t>
    </rPh>
    <phoneticPr fontId="3"/>
  </si>
  <si>
    <t>ｄ．</t>
    <phoneticPr fontId="3"/>
  </si>
  <si>
    <t>火葬場が複数の場合には、設問７以降について、それぞれの火葬場ごとにファイル名を変えてご回答ください。</t>
    <phoneticPr fontId="3"/>
  </si>
  <si>
    <t>ｅ．</t>
    <phoneticPr fontId="3"/>
  </si>
  <si>
    <t>参考となる資料等がございましたら、添付ファイルとしてメールでお送りいただくか、本調査票に同封した返信用封筒を使って郵送してください。</t>
  </si>
  <si>
    <t>第１　調査票をご記入いただいた方について</t>
    <phoneticPr fontId="2"/>
  </si>
  <si>
    <t>１　住所 〒</t>
    <phoneticPr fontId="3"/>
  </si>
  <si>
    <t>２　所属</t>
    <phoneticPr fontId="3"/>
  </si>
  <si>
    <t>氏名</t>
    <rPh sb="0" eb="2">
      <t>シメイ</t>
    </rPh>
    <phoneticPr fontId="3"/>
  </si>
  <si>
    <t>３　電話(内線)</t>
    <phoneticPr fontId="3"/>
  </si>
  <si>
    <t>（</t>
    <phoneticPr fontId="3"/>
  </si>
  <si>
    <t>）、</t>
    <phoneticPr fontId="3"/>
  </si>
  <si>
    <t>FAX</t>
    <phoneticPr fontId="3"/>
  </si>
  <si>
    <t>４　E-mail</t>
    <phoneticPr fontId="3"/>
  </si>
  <si>
    <t>@</t>
    <phoneticPr fontId="3"/>
  </si>
  <si>
    <t>第２　行政区域内の埋火葬</t>
  </si>
  <si>
    <t>【設問１】</t>
  </si>
  <si>
    <t>行政区域内人口（令和7年3月31日または4月1日現在）</t>
    <phoneticPr fontId="3"/>
  </si>
  <si>
    <t>人</t>
    <rPh sb="0" eb="1">
      <t>ニン</t>
    </rPh>
    <phoneticPr fontId="3"/>
  </si>
  <si>
    <t>【設問２】</t>
  </si>
  <si>
    <t>令和6年度（令和6年4月1日～令和7年3月31日）の埋火葬実績</t>
    <rPh sb="0" eb="2">
      <t>レイワ</t>
    </rPh>
    <rPh sb="3" eb="5">
      <t>ネンド</t>
    </rPh>
    <rPh sb="6" eb="8">
      <t>レイワ</t>
    </rPh>
    <rPh sb="9" eb="10">
      <t>ネン</t>
    </rPh>
    <rPh sb="11" eb="12">
      <t>ガツ</t>
    </rPh>
    <rPh sb="12" eb="14">
      <t>ツイタチ</t>
    </rPh>
    <rPh sb="15" eb="17">
      <t>レイワ</t>
    </rPh>
    <rPh sb="18" eb="19">
      <t>ネン</t>
    </rPh>
    <rPh sb="20" eb="21">
      <t>ガツ</t>
    </rPh>
    <rPh sb="23" eb="24">
      <t>ニチ</t>
    </rPh>
    <rPh sb="26" eb="28">
      <t>ウズミビ</t>
    </rPh>
    <phoneticPr fontId="3"/>
  </si>
  <si>
    <t>（一部事務組合等の場合は構成市町村の合計でお答え下さい。）</t>
    <phoneticPr fontId="3"/>
  </si>
  <si>
    <t>１　死亡者数</t>
    <phoneticPr fontId="3"/>
  </si>
  <si>
    <t>２　火葬数</t>
    <phoneticPr fontId="3"/>
  </si>
  <si>
    <t>３　埋葬数</t>
    <phoneticPr fontId="3"/>
  </si>
  <si>
    <t>【設問３】</t>
  </si>
  <si>
    <t>行政区域内の火葬場数</t>
  </si>
  <si>
    <t>箇所</t>
    <rPh sb="0" eb="2">
      <t>カショ</t>
    </rPh>
    <phoneticPr fontId="3"/>
  </si>
  <si>
    <t>【設問４】</t>
    <phoneticPr fontId="3"/>
  </si>
  <si>
    <t>都道府県で広域火葬計画の策定を行っておりますか？</t>
    <rPh sb="0" eb="4">
      <t>トドウフケン</t>
    </rPh>
    <rPh sb="5" eb="7">
      <t>コウイキ</t>
    </rPh>
    <rPh sb="7" eb="9">
      <t>カソウ</t>
    </rPh>
    <rPh sb="9" eb="11">
      <t>ケイカク</t>
    </rPh>
    <rPh sb="12" eb="14">
      <t>サクテイ</t>
    </rPh>
    <rPh sb="15" eb="16">
      <t>オコナ</t>
    </rPh>
    <phoneticPr fontId="3"/>
  </si>
  <si>
    <t>策定している</t>
    <rPh sb="0" eb="2">
      <t>サクテイ</t>
    </rPh>
    <phoneticPr fontId="3"/>
  </si>
  <si>
    <t>策定していない</t>
    <rPh sb="0" eb="2">
      <t>サクテイ</t>
    </rPh>
    <phoneticPr fontId="3"/>
  </si>
  <si>
    <t>【設問５】</t>
    <phoneticPr fontId="3"/>
  </si>
  <si>
    <t>災害時を想定して各種資材の協定はどのようにしていますか。（複数回答可）</t>
    <rPh sb="0" eb="3">
      <t>サイガイジ</t>
    </rPh>
    <rPh sb="4" eb="6">
      <t>ソウテイ</t>
    </rPh>
    <rPh sb="8" eb="10">
      <t>カクシュ</t>
    </rPh>
    <rPh sb="10" eb="12">
      <t>シザイ</t>
    </rPh>
    <rPh sb="13" eb="15">
      <t>キョウテイ</t>
    </rPh>
    <rPh sb="29" eb="31">
      <t>フクスウ</t>
    </rPh>
    <rPh sb="31" eb="33">
      <t>カイトウ</t>
    </rPh>
    <rPh sb="33" eb="34">
      <t>カ</t>
    </rPh>
    <phoneticPr fontId="3"/>
  </si>
  <si>
    <t>葬儀資材について協力し合っている</t>
    <rPh sb="0" eb="2">
      <t>ソウギ</t>
    </rPh>
    <rPh sb="2" eb="4">
      <t>シザイ</t>
    </rPh>
    <rPh sb="8" eb="10">
      <t>キョウリョク</t>
    </rPh>
    <rPh sb="11" eb="12">
      <t>ア</t>
    </rPh>
    <phoneticPr fontId="3"/>
  </si>
  <si>
    <t>火葬資材について協力し合っている</t>
    <rPh sb="0" eb="2">
      <t>カソウ</t>
    </rPh>
    <rPh sb="2" eb="4">
      <t>シザイ</t>
    </rPh>
    <rPh sb="8" eb="10">
      <t>キョウリョク</t>
    </rPh>
    <rPh sb="11" eb="12">
      <t>ア</t>
    </rPh>
    <phoneticPr fontId="3"/>
  </si>
  <si>
    <t>柩について協力し合っている</t>
  </si>
  <si>
    <t>その他（</t>
    <rPh sb="2" eb="3">
      <t>タ</t>
    </rPh>
    <phoneticPr fontId="3"/>
  </si>
  <si>
    <t>）</t>
    <phoneticPr fontId="3"/>
  </si>
  <si>
    <t>【設問６】</t>
    <phoneticPr fontId="3"/>
  </si>
  <si>
    <t>災害時の人的協力体制についてお答えください。</t>
  </si>
  <si>
    <t>１　火葬場ＯＢの応援体制</t>
  </si>
  <si>
    <t>有り</t>
  </si>
  <si>
    <t>無し</t>
  </si>
  <si>
    <t>２　火葬炉メーカの支援体制</t>
  </si>
  <si>
    <t>３　都道府県内の他の火葬場からの支援体制</t>
  </si>
  <si>
    <t>４　その他、人的協力体制があればお答えください。</t>
  </si>
  <si>
    <t>≪お願い≫</t>
  </si>
  <si>
    <t>設問３で２箇所以上とご記入の方は、以下の設問について、それぞれの火葬場ごとにご記入下さい。</t>
    <rPh sb="17" eb="19">
      <t>イカ</t>
    </rPh>
    <phoneticPr fontId="3"/>
  </si>
  <si>
    <t>第３　火葬場の概要、構成、機能</t>
    <phoneticPr fontId="3"/>
  </si>
  <si>
    <t>設問３で２箇所以上とご記入の方は、これ以降の設問について、それぞれの火葬場ごとにご記入下さい。）</t>
    <rPh sb="5" eb="7">
      <t>カショ</t>
    </rPh>
    <phoneticPr fontId="3"/>
  </si>
  <si>
    <t>【設問７】</t>
    <phoneticPr fontId="3"/>
  </si>
  <si>
    <t>火葬場の名称</t>
  </si>
  <si>
    <t>※パンフレットや利用案内等の資料がございましたら、本アンケートと併せてお送り下さい。</t>
  </si>
  <si>
    <t>【設問８】</t>
    <rPh sb="0" eb="3">
      <t>「セツモン</t>
    </rPh>
    <phoneticPr fontId="3"/>
  </si>
  <si>
    <t>経営（設置、管理、運営）主体はどれですか。</t>
  </si>
  <si>
    <t>市町村</t>
    <rPh sb="0" eb="3">
      <t>シチョウソン</t>
    </rPh>
    <phoneticPr fontId="3"/>
  </si>
  <si>
    <t>⇒　（設問10へお進み下さい）</t>
    <phoneticPr fontId="3"/>
  </si>
  <si>
    <t>一部事務組合等</t>
    <rPh sb="0" eb="2">
      <t>イチブ</t>
    </rPh>
    <rPh sb="2" eb="4">
      <t>ジム</t>
    </rPh>
    <rPh sb="4" eb="6">
      <t>クミアイ</t>
    </rPh>
    <rPh sb="6" eb="7">
      <t>トウ</t>
    </rPh>
    <phoneticPr fontId="3"/>
  </si>
  <si>
    <t>企業</t>
    <rPh sb="0" eb="2">
      <t>キギョウ</t>
    </rPh>
    <phoneticPr fontId="3"/>
  </si>
  <si>
    <t>公益・宗教法人</t>
    <rPh sb="0" eb="2">
      <t>コウエキ</t>
    </rPh>
    <rPh sb="3" eb="5">
      <t>シュウキョウ</t>
    </rPh>
    <rPh sb="5" eb="7">
      <t>ホウジン</t>
    </rPh>
    <phoneticPr fontId="3"/>
  </si>
  <si>
    <t>国・その他（</t>
    <rPh sb="0" eb="1">
      <t>クニ</t>
    </rPh>
    <rPh sb="4" eb="5">
      <t>タ</t>
    </rPh>
    <phoneticPr fontId="3"/>
  </si>
  <si>
    <t>【設問９】</t>
    <rPh sb="0" eb="3">
      <t>「セツモン</t>
    </rPh>
    <phoneticPr fontId="3"/>
  </si>
  <si>
    <t>一部事務組合等の構成をお答えください。</t>
    <rPh sb="0" eb="7">
      <t>イチブジムクミアイトウ</t>
    </rPh>
    <rPh sb="8" eb="10">
      <t>コウセイ</t>
    </rPh>
    <phoneticPr fontId="3"/>
  </si>
  <si>
    <t>１　構成市町村数</t>
  </si>
  <si>
    <t>市</t>
    <rPh sb="0" eb="1">
      <t>シ</t>
    </rPh>
    <phoneticPr fontId="3"/>
  </si>
  <si>
    <t>町</t>
    <rPh sb="0" eb="1">
      <t>マチ</t>
    </rPh>
    <phoneticPr fontId="3"/>
  </si>
  <si>
    <t>村</t>
    <rPh sb="0" eb="1">
      <t>ムラ</t>
    </rPh>
    <phoneticPr fontId="3"/>
  </si>
  <si>
    <t>２　市町村名</t>
  </si>
  <si>
    <t>【設問10】</t>
    <phoneticPr fontId="3"/>
  </si>
  <si>
    <t>火葬場の所在地</t>
    <rPh sb="0" eb="2">
      <t>カソウ</t>
    </rPh>
    <rPh sb="2" eb="3">
      <t>ジョウ</t>
    </rPh>
    <rPh sb="4" eb="7">
      <t>ショザイチ</t>
    </rPh>
    <phoneticPr fontId="3"/>
  </si>
  <si>
    <t>〒</t>
    <phoneticPr fontId="3"/>
  </si>
  <si>
    <t>都道府県名</t>
    <rPh sb="0" eb="4">
      <t>トドウフケン</t>
    </rPh>
    <rPh sb="4" eb="5">
      <t>メイ</t>
    </rPh>
    <phoneticPr fontId="3"/>
  </si>
  <si>
    <t>市区町村～番地</t>
    <rPh sb="0" eb="2">
      <t>シク</t>
    </rPh>
    <rPh sb="2" eb="4">
      <t>チョウソン</t>
    </rPh>
    <rPh sb="5" eb="7">
      <t>バンチ</t>
    </rPh>
    <phoneticPr fontId="3"/>
  </si>
  <si>
    <t>電話</t>
    <rPh sb="0" eb="2">
      <t>デンワ</t>
    </rPh>
    <phoneticPr fontId="3"/>
  </si>
  <si>
    <t>ご担当者氏名</t>
    <rPh sb="1" eb="4">
      <t>タントウシャ</t>
    </rPh>
    <rPh sb="4" eb="6">
      <t>シメイ</t>
    </rPh>
    <phoneticPr fontId="3"/>
  </si>
  <si>
    <t>ふりがな</t>
    <phoneticPr fontId="3"/>
  </si>
  <si>
    <t>【設問11】</t>
    <rPh sb="1" eb="3">
      <t>セツモン</t>
    </rPh>
    <phoneticPr fontId="3"/>
  </si>
  <si>
    <t>火葬炉数</t>
    <rPh sb="0" eb="2">
      <t>カソウ</t>
    </rPh>
    <rPh sb="2" eb="3">
      <t>ロ</t>
    </rPh>
    <rPh sb="3" eb="4">
      <t>スウ</t>
    </rPh>
    <phoneticPr fontId="3"/>
  </si>
  <si>
    <t>１　人体炉</t>
  </si>
  <si>
    <t>基（うち大型炉</t>
    <rPh sb="0" eb="1">
      <t>キ</t>
    </rPh>
    <rPh sb="4" eb="6">
      <t>オオガタ</t>
    </rPh>
    <rPh sb="6" eb="7">
      <t>ロ</t>
    </rPh>
    <phoneticPr fontId="3"/>
  </si>
  <si>
    <t>基）</t>
    <rPh sb="0" eb="1">
      <t>キ</t>
    </rPh>
    <phoneticPr fontId="3"/>
  </si>
  <si>
    <t>２　汚物（胞衣）炉</t>
  </si>
  <si>
    <t>基</t>
    <rPh sb="0" eb="1">
      <t>キ</t>
    </rPh>
    <phoneticPr fontId="3"/>
  </si>
  <si>
    <t>３　動物炉</t>
  </si>
  <si>
    <t>４　増設スペース</t>
    <phoneticPr fontId="3"/>
  </si>
  <si>
    <t>基分</t>
    <rPh sb="0" eb="1">
      <t>キ</t>
    </rPh>
    <rPh sb="1" eb="2">
      <t>ブン</t>
    </rPh>
    <phoneticPr fontId="3"/>
  </si>
  <si>
    <t>【設問12】</t>
    <rPh sb="1" eb="3">
      <t>セツモン</t>
    </rPh>
    <phoneticPr fontId="3"/>
  </si>
  <si>
    <t>現在の火葬場の建物の竣工年月</t>
  </si>
  <si>
    <t>年</t>
    <rPh sb="0" eb="1">
      <t>ネン</t>
    </rPh>
    <phoneticPr fontId="3"/>
  </si>
  <si>
    <t>月、経過年数</t>
    <rPh sb="0" eb="1">
      <t>ツキ</t>
    </rPh>
    <rPh sb="2" eb="4">
      <t>ケイカ</t>
    </rPh>
    <rPh sb="4" eb="6">
      <t>ネンスウ</t>
    </rPh>
    <phoneticPr fontId="3"/>
  </si>
  <si>
    <t>年</t>
    <rPh sb="0" eb="1">
      <t>ネン</t>
    </rPh>
    <phoneticPr fontId="2"/>
  </si>
  <si>
    <t>【設問13】</t>
    <rPh sb="0" eb="3">
      <t>「セツモン</t>
    </rPh>
    <phoneticPr fontId="3"/>
  </si>
  <si>
    <t>現在の火葬場の建設は建替えでしたか、新設でしたか。</t>
  </si>
  <si>
    <t>建替え</t>
    <rPh sb="0" eb="2">
      <t>タテカ</t>
    </rPh>
    <phoneticPr fontId="3"/>
  </si>
  <si>
    <t>既存施設と近隣施設との統廃合建替え</t>
    <phoneticPr fontId="2"/>
  </si>
  <si>
    <t>新設</t>
    <rPh sb="0" eb="2">
      <t>シンセツ</t>
    </rPh>
    <phoneticPr fontId="3"/>
  </si>
  <si>
    <t>⇒　（設問16へお進み下さい）</t>
    <phoneticPr fontId="3"/>
  </si>
  <si>
    <t>【設問14】</t>
    <rPh sb="0" eb="3">
      <t>「セツモン</t>
    </rPh>
    <phoneticPr fontId="3"/>
  </si>
  <si>
    <t>建替え・既存施設と近隣施設との統廃合建替えの場合の建設場所についてお答えください。</t>
    <phoneticPr fontId="2"/>
  </si>
  <si>
    <t>既存敷地内での建替え</t>
  </si>
  <si>
    <t>隣接地での建替え</t>
  </si>
  <si>
    <t>近接地での建替え</t>
  </si>
  <si>
    <t>移転しての建替え</t>
  </si>
  <si>
    <t>【設問15】</t>
    <rPh sb="0" eb="3">
      <t>「セツモン</t>
    </rPh>
    <phoneticPr fontId="3"/>
  </si>
  <si>
    <t>建替え、既存施設解体後の跡地利用についてお答えください。</t>
  </si>
  <si>
    <t>駐車場として利用</t>
  </si>
  <si>
    <t>緑地・公園として利用</t>
  </si>
  <si>
    <t>その他公共施設として利用（</t>
  </si>
  <si>
    <t>解体せずに現況のまま存置</t>
  </si>
  <si>
    <t>更地にして遊休地として将来計画に備える</t>
  </si>
  <si>
    <t>民間に売却</t>
  </si>
  <si>
    <t>【設問16】</t>
    <rPh sb="0" eb="3">
      <t>「セツモン</t>
    </rPh>
    <phoneticPr fontId="3"/>
  </si>
  <si>
    <t>現在の建物は、設問12の竣工以降に増築・改築しましたか。</t>
  </si>
  <si>
    <t>増築・改築した</t>
    <rPh sb="0" eb="2">
      <t>ゾウチク</t>
    </rPh>
    <rPh sb="3" eb="5">
      <t>カイチク</t>
    </rPh>
    <phoneticPr fontId="3"/>
  </si>
  <si>
    <t>していない</t>
    <phoneticPr fontId="3"/>
  </si>
  <si>
    <t>⇒　（設問18へお進み下さい）</t>
    <phoneticPr fontId="3"/>
  </si>
  <si>
    <t>【設問17】</t>
    <rPh sb="0" eb="3">
      <t>「セツモン</t>
    </rPh>
    <phoneticPr fontId="3"/>
  </si>
  <si>
    <t>増築・改築はいつですか。（増築、改築のいずれかに印を付けて、実施年、建物名をご記入下さい）</t>
  </si>
  <si>
    <t>１回目</t>
    <rPh sb="1" eb="3">
      <t>カイメ</t>
    </rPh>
    <phoneticPr fontId="3"/>
  </si>
  <si>
    <t>：</t>
    <phoneticPr fontId="3"/>
  </si>
  <si>
    <t>令和</t>
    <rPh sb="0" eb="2">
      <t>レイワ</t>
    </rPh>
    <phoneticPr fontId="2"/>
  </si>
  <si>
    <t>年（建物名</t>
    <rPh sb="0" eb="1">
      <t>ネン</t>
    </rPh>
    <rPh sb="2" eb="4">
      <t>タテモノ</t>
    </rPh>
    <rPh sb="4" eb="5">
      <t>メイ</t>
    </rPh>
    <phoneticPr fontId="3"/>
  </si>
  <si>
    <t>２回目</t>
    <rPh sb="1" eb="3">
      <t>カイメ</t>
    </rPh>
    <phoneticPr fontId="3"/>
  </si>
  <si>
    <t>３回目</t>
    <rPh sb="1" eb="3">
      <t>カイメ</t>
    </rPh>
    <phoneticPr fontId="3"/>
  </si>
  <si>
    <t>※　４回目以降は別紙にご記入の上、本アンケートと併せてお送り下さい。</t>
  </si>
  <si>
    <t>【設問18】</t>
    <rPh sb="0" eb="3">
      <t>「セツモン</t>
    </rPh>
    <phoneticPr fontId="3"/>
  </si>
  <si>
    <t>現在の火葬炉は、設問12の竣工以降に増設、更新しましたか。</t>
  </si>
  <si>
    <t>増設・更新した</t>
    <rPh sb="0" eb="2">
      <t>ゾウセツ</t>
    </rPh>
    <rPh sb="3" eb="5">
      <t>コウシン</t>
    </rPh>
    <phoneticPr fontId="3"/>
  </si>
  <si>
    <t>⇒　（設問21へお進み下さい）</t>
    <phoneticPr fontId="3"/>
  </si>
  <si>
    <t>【設問19】</t>
    <rPh sb="0" eb="3">
      <t>「セツモン</t>
    </rPh>
    <phoneticPr fontId="3"/>
  </si>
  <si>
    <t>火葬炉の基数の変化</t>
    <rPh sb="0" eb="2">
      <t>カソウ</t>
    </rPh>
    <rPh sb="2" eb="3">
      <t>ロ</t>
    </rPh>
    <rPh sb="4" eb="6">
      <t>キスウ</t>
    </rPh>
    <rPh sb="7" eb="9">
      <t>ヘンカ</t>
    </rPh>
    <phoneticPr fontId="3"/>
  </si>
  <si>
    <t>竣工時（設問12の年月）</t>
    <phoneticPr fontId="3"/>
  </si>
  <si>
    <t>基　→　現在（令和７年３月）</t>
    <rPh sb="7" eb="9">
      <t>レイワ</t>
    </rPh>
    <rPh sb="10" eb="11">
      <t>ネン</t>
    </rPh>
    <phoneticPr fontId="3"/>
  </si>
  <si>
    <t>【設問20】</t>
    <rPh sb="0" eb="3">
      <t>「セツモン</t>
    </rPh>
    <phoneticPr fontId="3"/>
  </si>
  <si>
    <t>火葬炉の増設・更新はいつですか。（増設、更新のいずれかに印を付けて、実施年、基数をご記入下さい）</t>
    <phoneticPr fontId="3"/>
  </si>
  <si>
    <t>【設問21】</t>
    <rPh sb="0" eb="3">
      <t>「セツモン</t>
    </rPh>
    <phoneticPr fontId="3"/>
  </si>
  <si>
    <t>都市計画決定はしましたか</t>
    <rPh sb="0" eb="2">
      <t>トシ</t>
    </rPh>
    <rPh sb="2" eb="4">
      <t>ケイカク</t>
    </rPh>
    <rPh sb="4" eb="6">
      <t>ケッテイ</t>
    </rPh>
    <phoneticPr fontId="3"/>
  </si>
  <si>
    <t>決定済</t>
    <rPh sb="0" eb="2">
      <t>ケッテイ</t>
    </rPh>
    <rPh sb="2" eb="3">
      <t>ズ</t>
    </rPh>
    <phoneticPr fontId="3"/>
  </si>
  <si>
    <t>決定していない</t>
    <rPh sb="0" eb="2">
      <t>ケッテイ</t>
    </rPh>
    <phoneticPr fontId="3"/>
  </si>
  <si>
    <t>【設問22】</t>
    <rPh sb="0" eb="3">
      <t>「セツモン</t>
    </rPh>
    <phoneticPr fontId="3"/>
  </si>
  <si>
    <t>敷地面積、建築面積等</t>
    <rPh sb="0" eb="2">
      <t>シキチ</t>
    </rPh>
    <rPh sb="2" eb="4">
      <t>メンセキ</t>
    </rPh>
    <rPh sb="5" eb="7">
      <t>ケンチク</t>
    </rPh>
    <rPh sb="7" eb="9">
      <t>メンセキ</t>
    </rPh>
    <rPh sb="9" eb="10">
      <t>トウ</t>
    </rPh>
    <phoneticPr fontId="3"/>
  </si>
  <si>
    <t>１　敷地面積</t>
  </si>
  <si>
    <t>㎡</t>
    <phoneticPr fontId="3"/>
  </si>
  <si>
    <t>２　建築面積</t>
  </si>
  <si>
    <t>階　　地下</t>
    <rPh sb="0" eb="1">
      <t>カイ</t>
    </rPh>
    <rPh sb="3" eb="5">
      <t>チカ</t>
    </rPh>
    <phoneticPr fontId="3"/>
  </si>
  <si>
    <t>階</t>
    <rPh sb="0" eb="1">
      <t>カイ</t>
    </rPh>
    <phoneticPr fontId="3"/>
  </si>
  <si>
    <t>３　延床面積</t>
  </si>
  <si>
    <t>４　駐車場面積</t>
  </si>
  <si>
    <t>（大型車</t>
    <rPh sb="1" eb="4">
      <t>オオガタシャ</t>
    </rPh>
    <phoneticPr fontId="3"/>
  </si>
  <si>
    <t>台、乗用車</t>
    <rPh sb="0" eb="1">
      <t>ダイ</t>
    </rPh>
    <rPh sb="2" eb="5">
      <t>ジョウヨウシャ</t>
    </rPh>
    <phoneticPr fontId="3"/>
  </si>
  <si>
    <t>台）</t>
    <rPh sb="0" eb="1">
      <t>ダイ</t>
    </rPh>
    <phoneticPr fontId="3"/>
  </si>
  <si>
    <t>５　庭園等面積</t>
  </si>
  <si>
    <t>６　緩衝緑地面積</t>
    <rPh sb="2" eb="4">
      <t>カンショウ</t>
    </rPh>
    <rPh sb="4" eb="6">
      <t>リョクチ</t>
    </rPh>
    <phoneticPr fontId="2"/>
  </si>
  <si>
    <t>㎡（周辺住民等に火葬場を見えにくくするための緑地）</t>
    <phoneticPr fontId="3"/>
  </si>
  <si>
    <t>６　その他面積（主な用途は何ですか。</t>
  </si>
  <si>
    <t>【設問23】</t>
    <rPh sb="0" eb="3">
      <t>「セツモン</t>
    </rPh>
    <phoneticPr fontId="3"/>
  </si>
  <si>
    <t>建物の構造は次のどれですか。（複数回答可）</t>
    <phoneticPr fontId="2"/>
  </si>
  <si>
    <t>鉄筋コンクリート造</t>
    <rPh sb="0" eb="2">
      <t>テッキン</t>
    </rPh>
    <rPh sb="8" eb="9">
      <t>ゾウ</t>
    </rPh>
    <phoneticPr fontId="3"/>
  </si>
  <si>
    <t>鉄骨コンクリート造</t>
    <rPh sb="0" eb="2">
      <t>テッコツ</t>
    </rPh>
    <rPh sb="8" eb="9">
      <t>ゾウ</t>
    </rPh>
    <phoneticPr fontId="3"/>
  </si>
  <si>
    <t>鉄骨鉄筋コンクリート造</t>
    <rPh sb="0" eb="2">
      <t>テッコツ</t>
    </rPh>
    <rPh sb="2" eb="4">
      <t>テッキン</t>
    </rPh>
    <rPh sb="10" eb="11">
      <t>ゾウ</t>
    </rPh>
    <phoneticPr fontId="3"/>
  </si>
  <si>
    <t>鉄骨造</t>
    <rPh sb="0" eb="3">
      <t>テッコツゾウ</t>
    </rPh>
    <phoneticPr fontId="3"/>
  </si>
  <si>
    <t>簡易耐火構造</t>
    <rPh sb="0" eb="2">
      <t>カンイ</t>
    </rPh>
    <rPh sb="2" eb="4">
      <t>タイカ</t>
    </rPh>
    <rPh sb="4" eb="6">
      <t>コウゾウ</t>
    </rPh>
    <phoneticPr fontId="3"/>
  </si>
  <si>
    <t>木造</t>
    <rPh sb="0" eb="2">
      <t>モクゾウ</t>
    </rPh>
    <phoneticPr fontId="3"/>
  </si>
  <si>
    <t>【設問24】</t>
    <rPh sb="0" eb="3">
      <t>「セツモン</t>
    </rPh>
    <phoneticPr fontId="3"/>
  </si>
  <si>
    <t>建物内の施設は次のどれに該当しますか。</t>
  </si>
  <si>
    <t>火葬だけの施設</t>
    <rPh sb="0" eb="2">
      <t>カソウ</t>
    </rPh>
    <rPh sb="5" eb="7">
      <t>シセツ</t>
    </rPh>
    <phoneticPr fontId="3"/>
  </si>
  <si>
    <t>火葬と待合が行える施設</t>
  </si>
  <si>
    <t>火葬と待合と葬儀が行える施設</t>
  </si>
  <si>
    <t>【設問25】</t>
    <rPh sb="0" eb="3">
      <t>「セツモン</t>
    </rPh>
    <phoneticPr fontId="3"/>
  </si>
  <si>
    <t>主な施設の有無、面積等</t>
    <rPh sb="0" eb="1">
      <t>オモ</t>
    </rPh>
    <rPh sb="2" eb="4">
      <t>シセツ</t>
    </rPh>
    <rPh sb="5" eb="7">
      <t>ウム</t>
    </rPh>
    <rPh sb="8" eb="10">
      <t>メンセキ</t>
    </rPh>
    <rPh sb="10" eb="11">
      <t>トウ</t>
    </rPh>
    <phoneticPr fontId="3"/>
  </si>
  <si>
    <t>（該当する施設、部屋等がなければ空欄にして、次にお進み下さい。）</t>
  </si>
  <si>
    <t>１　火葬部門</t>
  </si>
  <si>
    <t>1-1　炉室（火葬炉が設置された部屋）は</t>
  </si>
  <si>
    <t>1-2　機械室（排ガス処理装置等が設置された部屋）は</t>
  </si>
  <si>
    <t>1-3　告別室（遺体と最後のお別れをする部屋）は有りますか。</t>
  </si>
  <si>
    <t>室</t>
    <rPh sb="0" eb="1">
      <t>シツ</t>
    </rPh>
    <phoneticPr fontId="3"/>
  </si>
  <si>
    <t>1-4　収骨室（火葬後、焼骨を骨壷等に納める部屋）は有りますか。</t>
  </si>
  <si>
    <t>２　待合部門</t>
  </si>
  <si>
    <t>2-1　待合室（火葬中に遺族等が待つ部屋）は有りますか。</t>
  </si>
  <si>
    <t>⇒　（３へお進み下さい）</t>
    <phoneticPr fontId="3"/>
  </si>
  <si>
    <t>2-2　有りの場合、和室、洋室どちらですか。（複数回答可）</t>
    <rPh sb="23" eb="28">
      <t>フクスウカイトウカ</t>
    </rPh>
    <phoneticPr fontId="3"/>
  </si>
  <si>
    <t>和室</t>
    <rPh sb="0" eb="2">
      <t>ワシツ</t>
    </rPh>
    <phoneticPr fontId="3"/>
  </si>
  <si>
    <t>洋室</t>
    <rPh sb="0" eb="2">
      <t>ヨウシツ</t>
    </rPh>
    <phoneticPr fontId="3"/>
  </si>
  <si>
    <t>３　式場部門</t>
  </si>
  <si>
    <t>3-1　式場（葬儀を行う部屋）は有りますか</t>
  </si>
  <si>
    <t>室、１室あたり</t>
    <rPh sb="0" eb="1">
      <t>シツ</t>
    </rPh>
    <rPh sb="3" eb="4">
      <t>シツ</t>
    </rPh>
    <phoneticPr fontId="3"/>
  </si>
  <si>
    <t>席)</t>
    <rPh sb="0" eb="1">
      <t>セキ</t>
    </rPh>
    <phoneticPr fontId="3"/>
  </si>
  <si>
    <t>※　６室以上は別紙にご記入の上、本アンケートと併せてお送り下さい。</t>
    <phoneticPr fontId="2"/>
  </si>
  <si>
    <t>【設問26】</t>
    <rPh sb="0" eb="3">
      <t>「セツモン</t>
    </rPh>
    <phoneticPr fontId="3"/>
  </si>
  <si>
    <t>施設の延命化のための部分改修として、次の内容は実施しましたか。（複数回答可）</t>
    <phoneticPr fontId="2"/>
  </si>
  <si>
    <t>照明のＬＥＤ化</t>
    <rPh sb="0" eb="2">
      <t>ショウメイ</t>
    </rPh>
    <rPh sb="6" eb="7">
      <t>カカ</t>
    </rPh>
    <phoneticPr fontId="3"/>
  </si>
  <si>
    <t>屋根、屋上の防水修繕</t>
    <rPh sb="0" eb="2">
      <t>ヤネ</t>
    </rPh>
    <rPh sb="3" eb="5">
      <t>オクジョウ</t>
    </rPh>
    <rPh sb="6" eb="8">
      <t>ボウスイ</t>
    </rPh>
    <rPh sb="8" eb="10">
      <t>シュウゼン</t>
    </rPh>
    <phoneticPr fontId="3"/>
  </si>
  <si>
    <t>バリアフリー化対策</t>
    <rPh sb="6" eb="7">
      <t>カ</t>
    </rPh>
    <rPh sb="7" eb="9">
      <t>タイサク</t>
    </rPh>
    <phoneticPr fontId="3"/>
  </si>
  <si>
    <t>待合室の洋式化</t>
    <rPh sb="0" eb="3">
      <t>マチアイシツ</t>
    </rPh>
    <rPh sb="4" eb="6">
      <t>ヨウシキ</t>
    </rPh>
    <rPh sb="6" eb="7">
      <t>カ</t>
    </rPh>
    <phoneticPr fontId="3"/>
  </si>
  <si>
    <t>トイレの洋式化</t>
    <rPh sb="4" eb="6">
      <t>ヨウシキ</t>
    </rPh>
    <rPh sb="6" eb="7">
      <t>カ</t>
    </rPh>
    <phoneticPr fontId="3"/>
  </si>
  <si>
    <t>【設問27】</t>
    <rPh sb="0" eb="3">
      <t>「セツモン</t>
    </rPh>
    <phoneticPr fontId="3"/>
  </si>
  <si>
    <t>火葬場の休場日（条例等に定められた公休日）</t>
  </si>
  <si>
    <t>１　令和６年度実績で休場日は何日でしたか。</t>
    <phoneticPr fontId="2"/>
  </si>
  <si>
    <t>日</t>
    <rPh sb="0" eb="1">
      <t>ニチ</t>
    </rPh>
    <phoneticPr fontId="3"/>
  </si>
  <si>
    <t>２　休場日の内訳をお答え下さい。（複数回答可）</t>
  </si>
  <si>
    <t>2-1　年末の休場日はどの日ですか。（複数回答可）</t>
    <rPh sb="5" eb="6">
      <t>マツ</t>
    </rPh>
    <rPh sb="19" eb="24">
      <t>フクスウカイトウカ</t>
    </rPh>
    <phoneticPr fontId="3"/>
  </si>
  <si>
    <t>12月29日</t>
    <rPh sb="5" eb="6">
      <t>ニチ</t>
    </rPh>
    <phoneticPr fontId="3"/>
  </si>
  <si>
    <t>12月30日</t>
    <rPh sb="5" eb="6">
      <t>ニチ</t>
    </rPh>
    <phoneticPr fontId="3"/>
  </si>
  <si>
    <t>12月31日</t>
    <rPh sb="5" eb="6">
      <t>ニチ</t>
    </rPh>
    <phoneticPr fontId="3"/>
  </si>
  <si>
    <t>2-2　年始の休場日はどの日ですか。（複数回答可）</t>
    <rPh sb="19" eb="24">
      <t>フクスウカイトウカ</t>
    </rPh>
    <phoneticPr fontId="3"/>
  </si>
  <si>
    <t>１月１日</t>
    <rPh sb="2" eb="3">
      <t>ガツニチ</t>
    </rPh>
    <phoneticPr fontId="3"/>
  </si>
  <si>
    <t>１月２日</t>
    <rPh sb="0" eb="4">
      <t>ニチ</t>
    </rPh>
    <phoneticPr fontId="3"/>
  </si>
  <si>
    <t>１月３日</t>
    <rPh sb="0" eb="4">
      <t>ニチ</t>
    </rPh>
    <phoneticPr fontId="3"/>
  </si>
  <si>
    <t>2-3　友引日の休場日はどの日ですか。</t>
    <phoneticPr fontId="2"/>
  </si>
  <si>
    <t>すべての友引日</t>
    <rPh sb="4" eb="7">
      <t>トモビキビ</t>
    </rPh>
    <phoneticPr fontId="3"/>
  </si>
  <si>
    <t>友引日の一部</t>
    <rPh sb="0" eb="3">
      <t>トモビキビ</t>
    </rPh>
    <rPh sb="4" eb="6">
      <t>イチブ</t>
    </rPh>
    <phoneticPr fontId="3"/>
  </si>
  <si>
    <t>2-4　日曜日の休場日はどの日ですか。</t>
    <phoneticPr fontId="2"/>
  </si>
  <si>
    <t>すべての日曜日</t>
    <rPh sb="4" eb="7">
      <t>ニチヨウビ</t>
    </rPh>
    <phoneticPr fontId="3"/>
  </si>
  <si>
    <t>日曜日の一部</t>
    <rPh sb="0" eb="3">
      <t>ニチヨウビ</t>
    </rPh>
    <rPh sb="4" eb="6">
      <t>イチブ</t>
    </rPh>
    <phoneticPr fontId="3"/>
  </si>
  <si>
    <t>2-5　祝祭日の休場日はどの日ですか。</t>
    <phoneticPr fontId="2"/>
  </si>
  <si>
    <t>すべての祝祭日</t>
    <rPh sb="4" eb="7">
      <t>シュクサイジツ</t>
    </rPh>
    <phoneticPr fontId="3"/>
  </si>
  <si>
    <t>祝祭日の一部</t>
    <rPh sb="0" eb="3">
      <t>シュクサイジツ</t>
    </rPh>
    <rPh sb="4" eb="6">
      <t>イチブ</t>
    </rPh>
    <phoneticPr fontId="3"/>
  </si>
  <si>
    <t>2-6　お盆の休場日はどの日ですか。（複数回答可）</t>
    <rPh sb="19" eb="24">
      <t>フクスウカイトウカ</t>
    </rPh>
    <phoneticPr fontId="3"/>
  </si>
  <si>
    <t>８月13日</t>
    <rPh sb="0" eb="5">
      <t>ニチ</t>
    </rPh>
    <phoneticPr fontId="3"/>
  </si>
  <si>
    <t>８月14日</t>
    <rPh sb="0" eb="5">
      <t>ニチ</t>
    </rPh>
    <phoneticPr fontId="3"/>
  </si>
  <si>
    <t>８月15日</t>
    <rPh sb="0" eb="5">
      <t>ニチ</t>
    </rPh>
    <phoneticPr fontId="3"/>
  </si>
  <si>
    <t>８月16日</t>
    <rPh sb="0" eb="5">
      <t>ニチ</t>
    </rPh>
    <phoneticPr fontId="3"/>
  </si>
  <si>
    <t>その他（</t>
    <rPh sb="1" eb="2">
      <t>タ</t>
    </rPh>
    <phoneticPr fontId="3"/>
  </si>
  <si>
    <t>【設問28】</t>
    <rPh sb="0" eb="3">
      <t>「セツモン</t>
    </rPh>
    <phoneticPr fontId="3"/>
  </si>
  <si>
    <t>火葬場の周辺環境は次のどれでしょうか。（複数回答可）</t>
    <rPh sb="20" eb="25">
      <t>フクスウカイトウカ</t>
    </rPh>
    <phoneticPr fontId="3"/>
  </si>
  <si>
    <t>墓地</t>
    <rPh sb="0" eb="1">
      <t>ボチ</t>
    </rPh>
    <phoneticPr fontId="3"/>
  </si>
  <si>
    <t>山林</t>
    <rPh sb="0" eb="1">
      <t>サンリン</t>
    </rPh>
    <phoneticPr fontId="3"/>
  </si>
  <si>
    <t>農地</t>
    <rPh sb="0" eb="1">
      <t>ノウチ</t>
    </rPh>
    <phoneticPr fontId="3"/>
  </si>
  <si>
    <t>住宅</t>
    <rPh sb="0" eb="1">
      <t>ジュウタク</t>
    </rPh>
    <phoneticPr fontId="3"/>
  </si>
  <si>
    <t>工場</t>
    <rPh sb="0" eb="1">
      <t>コウジョウ</t>
    </rPh>
    <phoneticPr fontId="3"/>
  </si>
  <si>
    <t>【設問29】</t>
    <rPh sb="0" eb="3">
      <t>「セツモン</t>
    </rPh>
    <phoneticPr fontId="3"/>
  </si>
  <si>
    <t>火葬場から最も近い住宅までの距離は次のどれに該当しますか。</t>
  </si>
  <si>
    <t>50ｍ未満</t>
    <rPh sb="3" eb="5">
      <t>ミマン</t>
    </rPh>
    <phoneticPr fontId="3"/>
  </si>
  <si>
    <t>50～100ｍ未満</t>
    <rPh sb="7" eb="9">
      <t>ミマン</t>
    </rPh>
    <phoneticPr fontId="3"/>
  </si>
  <si>
    <t>100～200ｍ未満</t>
    <rPh sb="8" eb="10">
      <t>ミマン</t>
    </rPh>
    <phoneticPr fontId="3"/>
  </si>
  <si>
    <t>200～300ｍ未満</t>
    <rPh sb="8" eb="10">
      <t>ミマン</t>
    </rPh>
    <phoneticPr fontId="3"/>
  </si>
  <si>
    <t>300～500ｍ未満</t>
    <rPh sb="8" eb="10">
      <t>ミマン</t>
    </rPh>
    <phoneticPr fontId="3"/>
  </si>
  <si>
    <t>500ｍ以上</t>
    <rPh sb="4" eb="6">
      <t>イジョウ</t>
    </rPh>
    <phoneticPr fontId="3"/>
  </si>
  <si>
    <t>【設問30】</t>
    <rPh sb="0" eb="3">
      <t>「セツモン</t>
    </rPh>
    <phoneticPr fontId="3"/>
  </si>
  <si>
    <t>現在の火葬場に対して周辺住民からの苦情は有りますか。</t>
  </si>
  <si>
    <t>有り</t>
    <rPh sb="0" eb="1">
      <t>ア</t>
    </rPh>
    <phoneticPr fontId="3"/>
  </si>
  <si>
    <t>無し</t>
    <rPh sb="0" eb="1">
      <t>ナ</t>
    </rPh>
    <phoneticPr fontId="3"/>
  </si>
  <si>
    <r>
      <t>⇒</t>
    </r>
    <r>
      <rPr>
        <sz val="11"/>
        <color indexed="8"/>
        <rFont val="ＭＳ 明朝"/>
        <family val="1"/>
        <charset val="128"/>
      </rPr>
      <t>　</t>
    </r>
    <r>
      <rPr>
        <sz val="11"/>
        <color indexed="8"/>
        <rFont val="ＭＳ ゴシック"/>
        <family val="3"/>
        <charset val="128"/>
      </rPr>
      <t>（設問31へお進み下さい）</t>
    </r>
    <phoneticPr fontId="3"/>
  </si>
  <si>
    <t>１　「有り」の場合、苦情の原因は何だと思いますか。（複数回答可）</t>
  </si>
  <si>
    <t>悪臭</t>
    <rPh sb="0" eb="1">
      <t>アクシュウ</t>
    </rPh>
    <phoneticPr fontId="3"/>
  </si>
  <si>
    <t>煤煙、黒煙</t>
    <rPh sb="0" eb="1">
      <t>バイエン</t>
    </rPh>
    <rPh sb="3" eb="5">
      <t>コクエン</t>
    </rPh>
    <phoneticPr fontId="3"/>
  </si>
  <si>
    <t>騒音、振動</t>
    <rPh sb="0" eb="1">
      <t>ソウオン</t>
    </rPh>
    <rPh sb="3" eb="5">
      <t>シンドウ</t>
    </rPh>
    <phoneticPr fontId="3"/>
  </si>
  <si>
    <t>交通公害</t>
    <rPh sb="0" eb="1">
      <t>コウツウ</t>
    </rPh>
    <rPh sb="1" eb="3">
      <t>コウガイ</t>
    </rPh>
    <phoneticPr fontId="3"/>
  </si>
  <si>
    <t>施設が古い</t>
    <rPh sb="0" eb="1">
      <t>シセツ</t>
    </rPh>
    <rPh sb="2" eb="3">
      <t>フル</t>
    </rPh>
    <phoneticPr fontId="3"/>
  </si>
  <si>
    <t>霊柩車の走行</t>
    <rPh sb="0" eb="2">
      <t>レイキュウシャ</t>
    </rPh>
    <rPh sb="3" eb="5">
      <t>ソウコウ</t>
    </rPh>
    <phoneticPr fontId="3"/>
  </si>
  <si>
    <t>【設問31】</t>
    <rPh sb="0" eb="3">
      <t>「セツモン</t>
    </rPh>
    <phoneticPr fontId="3"/>
  </si>
  <si>
    <t>現在の火葬場に対して、建替え、部分改修の必要性は有りますか。</t>
  </si>
  <si>
    <t>必要が有る</t>
    <rPh sb="0" eb="2">
      <t>ヒツヨウ</t>
    </rPh>
    <rPh sb="3" eb="4">
      <t>ア</t>
    </rPh>
    <phoneticPr fontId="3"/>
  </si>
  <si>
    <t>必要無い</t>
    <rPh sb="0" eb="2">
      <t>ヒツヨウ</t>
    </rPh>
    <rPh sb="2" eb="3">
      <t>ナ</t>
    </rPh>
    <phoneticPr fontId="3"/>
  </si>
  <si>
    <r>
      <t>⇒</t>
    </r>
    <r>
      <rPr>
        <sz val="11"/>
        <color indexed="8"/>
        <rFont val="ＭＳ 明朝"/>
        <family val="1"/>
        <charset val="128"/>
      </rPr>
      <t>　</t>
    </r>
    <r>
      <rPr>
        <sz val="11"/>
        <color indexed="8"/>
        <rFont val="ＭＳ ゴシック"/>
        <family val="3"/>
        <charset val="128"/>
      </rPr>
      <t>（設問32へお進み下さい）</t>
    </r>
    <phoneticPr fontId="3"/>
  </si>
  <si>
    <t>１　「必要が有る」というのは、建替えですか、部分改修ですか。</t>
  </si>
  <si>
    <t>部分改修</t>
    <rPh sb="0" eb="2">
      <t>ブブン</t>
    </rPh>
    <rPh sb="2" eb="4">
      <t>カイシュウ</t>
    </rPh>
    <phoneticPr fontId="3"/>
  </si>
  <si>
    <t>２　「建替え」または「部分改修」の理由は何ですか。（複数回答可）</t>
  </si>
  <si>
    <t>施設の老朽化</t>
    <rPh sb="0" eb="1">
      <t>シセツ</t>
    </rPh>
    <rPh sb="2" eb="5">
      <t>ロウキュウカ</t>
    </rPh>
    <phoneticPr fontId="3"/>
  </si>
  <si>
    <t>能力不足</t>
    <rPh sb="0" eb="1">
      <t>ノウリョク</t>
    </rPh>
    <rPh sb="1" eb="3">
      <t>ブソク</t>
    </rPh>
    <phoneticPr fontId="3"/>
  </si>
  <si>
    <t>故障が多く、修理費がかさむ</t>
    <rPh sb="0" eb="1">
      <t>コショウ</t>
    </rPh>
    <rPh sb="2" eb="3">
      <t>オオ</t>
    </rPh>
    <rPh sb="5" eb="8">
      <t>シュウリヒ</t>
    </rPh>
    <phoneticPr fontId="3"/>
  </si>
  <si>
    <t>３　施設の延命化のための部分改修として、次の内容は必要ですか。（複数回答可）</t>
  </si>
  <si>
    <t>【設問32】</t>
    <rPh sb="0" eb="3">
      <t>「セツモン</t>
    </rPh>
    <phoneticPr fontId="3"/>
  </si>
  <si>
    <t>自治体（一部事務組合等を含む。）の火葬場として過不足は有りますか。</t>
    <rPh sb="0" eb="3">
      <t>ジチタイ</t>
    </rPh>
    <rPh sb="4" eb="11">
      <t>イチブジムクミアイナド</t>
    </rPh>
    <rPh sb="12" eb="13">
      <t>フク</t>
    </rPh>
    <rPh sb="17" eb="20">
      <t>カソウジョウ</t>
    </rPh>
    <rPh sb="23" eb="26">
      <t>カブソク</t>
    </rPh>
    <phoneticPr fontId="3"/>
  </si>
  <si>
    <t>不足していない</t>
  </si>
  <si>
    <r>
      <t>⇒</t>
    </r>
    <r>
      <rPr>
        <sz val="11"/>
        <color indexed="8"/>
        <rFont val="ＭＳ 明朝"/>
        <family val="1"/>
        <charset val="128"/>
      </rPr>
      <t>　</t>
    </r>
    <r>
      <rPr>
        <sz val="11"/>
        <color indexed="8"/>
        <rFont val="ＭＳ ゴシック"/>
        <family val="3"/>
        <charset val="128"/>
      </rPr>
      <t>（設問33へお進み下さい）</t>
    </r>
    <phoneticPr fontId="3"/>
  </si>
  <si>
    <t>不足している</t>
    <rPh sb="0" eb="2">
      <t>フソク</t>
    </rPh>
    <phoneticPr fontId="3"/>
  </si>
  <si>
    <t>１　「不足している」のはどのような理由ですか。（複数回答可）</t>
  </si>
  <si>
    <t>死亡者数の増加</t>
    <rPh sb="0" eb="4">
      <t>シボウシャスウ</t>
    </rPh>
    <rPh sb="5" eb="7">
      <t>ゾウカ</t>
    </rPh>
    <phoneticPr fontId="3"/>
  </si>
  <si>
    <t>施設が老朽化している</t>
    <rPh sb="0" eb="2">
      <t>シセツ</t>
    </rPh>
    <rPh sb="3" eb="6">
      <t>ロウキュウカ</t>
    </rPh>
    <phoneticPr fontId="3"/>
  </si>
  <si>
    <t>機能が劣化している</t>
    <rPh sb="0" eb="2">
      <t>キノウ</t>
    </rPh>
    <rPh sb="3" eb="5">
      <t>レッカ</t>
    </rPh>
    <phoneticPr fontId="3"/>
  </si>
  <si>
    <t>２　「不足」の場合の対応はどのようにしていますか。（複数回答可）</t>
  </si>
  <si>
    <t>増設を検討している</t>
    <rPh sb="0" eb="1">
      <t>ゾウセツ</t>
    </rPh>
    <rPh sb="2" eb="5">
      <t>ケントウチュウ</t>
    </rPh>
    <phoneticPr fontId="3"/>
  </si>
  <si>
    <t>新施設を検討している</t>
    <rPh sb="0" eb="2">
      <t>シンシセツ</t>
    </rPh>
    <rPh sb="3" eb="5">
      <t>ケントウ</t>
    </rPh>
    <phoneticPr fontId="3"/>
  </si>
  <si>
    <t>稼動日を増やす</t>
    <rPh sb="2" eb="3">
      <t>フ</t>
    </rPh>
    <phoneticPr fontId="3"/>
  </si>
  <si>
    <t>第４　火葬場の利用実績（令和6年度の利用実績をお答え下さい。）</t>
    <phoneticPr fontId="2"/>
  </si>
  <si>
    <t>【設問33】</t>
    <rPh sb="0" eb="3">
      <t>「セツモン</t>
    </rPh>
    <phoneticPr fontId="3"/>
  </si>
  <si>
    <t>年間の火葬場の利用人数、利用目的別人数をお答えください。</t>
  </si>
  <si>
    <t>2　管内利用者数</t>
    <phoneticPr fontId="2"/>
  </si>
  <si>
    <t>3　管内利用者数</t>
    <phoneticPr fontId="2"/>
  </si>
  <si>
    <t>（１＋２）</t>
  </si>
  <si>
    <t>（1-1＋2-1）</t>
  </si>
  <si>
    <t>（1-2＋2-2）</t>
    <phoneticPr fontId="2"/>
  </si>
  <si>
    <t>（1-3＋2-3）</t>
    <phoneticPr fontId="2"/>
  </si>
  <si>
    <t>【設問34】</t>
    <rPh sb="0" eb="3">
      <t>「セツモン</t>
    </rPh>
    <phoneticPr fontId="3"/>
  </si>
  <si>
    <t>ご遺体の火葬件数、稼働日数等をお答え下さい。</t>
  </si>
  <si>
    <t>１　火葬件数</t>
  </si>
  <si>
    <t>件</t>
    <rPh sb="0" eb="1">
      <t>ケン</t>
    </rPh>
    <phoneticPr fontId="3"/>
  </si>
  <si>
    <t>（小人、死産児は含み、汚物・動物は含まない。）</t>
  </si>
  <si>
    <t>内訳は、</t>
    <phoneticPr fontId="3"/>
  </si>
  <si>
    <t>管内件数</t>
  </si>
  <si>
    <t>管外件数</t>
    <rPh sb="0" eb="2">
      <t>カンガイ</t>
    </rPh>
    <rPh sb="2" eb="4">
      <t>ケンスウ</t>
    </rPh>
    <phoneticPr fontId="3"/>
  </si>
  <si>
    <t>２　年間稼動日数</t>
  </si>
  <si>
    <t>年間稼動時間数</t>
    <rPh sb="0" eb="2">
      <t>ネンカン</t>
    </rPh>
    <rPh sb="2" eb="4">
      <t>カドウ</t>
    </rPh>
    <rPh sb="4" eb="7">
      <t>ジカンスウ</t>
    </rPh>
    <phoneticPr fontId="3"/>
  </si>
  <si>
    <t>時間【Ａ】</t>
  </si>
  <si>
    <t>年間稼動可能時間数</t>
    <rPh sb="0" eb="2">
      <t>ネンカン</t>
    </rPh>
    <rPh sb="2" eb="4">
      <t>カドウ</t>
    </rPh>
    <rPh sb="4" eb="6">
      <t>カノウ</t>
    </rPh>
    <rPh sb="6" eb="9">
      <t>ジカンスウ</t>
    </rPh>
    <phoneticPr fontId="3"/>
  </si>
  <si>
    <t>時間【Ｂ】</t>
  </si>
  <si>
    <t>％【Ａ/Ｂ×100】</t>
  </si>
  <si>
    <t>３　1日当たりの最大受入件数</t>
  </si>
  <si>
    <t>４　火葬炉1基1日当たり最大体数</t>
  </si>
  <si>
    <t>体/基･日（回転）</t>
  </si>
  <si>
    <t>５　時間帯割合（年度平均）</t>
  </si>
  <si>
    <t>９～11時</t>
    <rPh sb="4" eb="5">
      <t>ジ</t>
    </rPh>
    <phoneticPr fontId="3"/>
  </si>
  <si>
    <t>％）</t>
    <phoneticPr fontId="3"/>
  </si>
  <si>
    <t>11～13時</t>
    <rPh sb="5" eb="6">
      <t>ジ</t>
    </rPh>
    <phoneticPr fontId="3"/>
  </si>
  <si>
    <t>％</t>
    <phoneticPr fontId="3"/>
  </si>
  <si>
    <t>13～15時</t>
    <rPh sb="5" eb="6">
      <t>ジ</t>
    </rPh>
    <phoneticPr fontId="3"/>
  </si>
  <si>
    <t>15～17時</t>
    <rPh sb="5" eb="6">
      <t>ジ</t>
    </rPh>
    <phoneticPr fontId="3"/>
  </si>
  <si>
    <t>【設問35】</t>
    <rPh sb="0" eb="3">
      <t>「セツモン</t>
    </rPh>
    <phoneticPr fontId="3"/>
  </si>
  <si>
    <t>動物炉の火葬件数、稼働日数等をお答え下さい。</t>
  </si>
  <si>
    <t>第５　火葬場の火葬炉設備（人体炉についてのみお答え下さい。）</t>
  </si>
  <si>
    <t>【設問36】</t>
    <rPh sb="0" eb="3">
      <t>「セツモン</t>
    </rPh>
    <phoneticPr fontId="3"/>
  </si>
  <si>
    <t>保冷庫（ご遺体を火葬する前に冷やして保管する装置）についてお聞きします。</t>
  </si>
  <si>
    <t>１　保冷庫は有りますか。</t>
  </si>
  <si>
    <r>
      <t>⇒</t>
    </r>
    <r>
      <rPr>
        <sz val="11"/>
        <color indexed="8"/>
        <rFont val="ＭＳ 明朝"/>
        <family val="1"/>
        <charset val="128"/>
      </rPr>
      <t>　</t>
    </r>
    <r>
      <rPr>
        <sz val="11"/>
        <color indexed="8"/>
        <rFont val="ＭＳ ゴシック"/>
        <family val="3"/>
        <charset val="128"/>
      </rPr>
      <t>（設問37へお進み下さい）</t>
    </r>
    <phoneticPr fontId="3"/>
  </si>
  <si>
    <t>２　火葬までの待機時間は、最大</t>
  </si>
  <si>
    <t>時間または</t>
    <rPh sb="0" eb="2">
      <t>ジカン</t>
    </rPh>
    <phoneticPr fontId="3"/>
  </si>
  <si>
    <t>３　保冷庫の数は、ご遺体</t>
  </si>
  <si>
    <t>体分</t>
    <rPh sb="0" eb="1">
      <t>タイ</t>
    </rPh>
    <rPh sb="1" eb="2">
      <t>ブン</t>
    </rPh>
    <phoneticPr fontId="3"/>
  </si>
  <si>
    <t>【設問37】</t>
    <rPh sb="0" eb="3">
      <t>「セツモン</t>
    </rPh>
    <phoneticPr fontId="3"/>
  </si>
  <si>
    <t>主燃焼炉についてお聞きします。</t>
  </si>
  <si>
    <t>１　火葬1体当たりの平均燃焼時間は何分程度ですか。</t>
  </si>
  <si>
    <t>分程度</t>
    <rPh sb="0" eb="1">
      <t>フン</t>
    </rPh>
    <rPh sb="1" eb="3">
      <t>テイド</t>
    </rPh>
    <phoneticPr fontId="3"/>
  </si>
  <si>
    <t>２　前室（冷却室）は有りますか。（複数回答可）</t>
  </si>
  <si>
    <t>2-1　平均的な冷却時間は何分程度ですか。</t>
  </si>
  <si>
    <t>分程度</t>
    <rPh sb="0" eb="1">
      <t>フン</t>
    </rPh>
    <phoneticPr fontId="3"/>
  </si>
  <si>
    <t>2-2　目安とする冷却温度は何℃程度ですか。</t>
  </si>
  <si>
    <t>夏期</t>
    <rPh sb="0" eb="2">
      <t>カキ</t>
    </rPh>
    <phoneticPr fontId="3"/>
  </si>
  <si>
    <t>℃、</t>
    <phoneticPr fontId="3"/>
  </si>
  <si>
    <t>冬期</t>
    <rPh sb="0" eb="2">
      <t>トウキ</t>
    </rPh>
    <phoneticPr fontId="3"/>
  </si>
  <si>
    <t>℃</t>
    <phoneticPr fontId="3"/>
  </si>
  <si>
    <t>３　主燃焼炉の型式は何ですか。（複数回答可）</t>
  </si>
  <si>
    <t>⇒　（５へお進み下さい）</t>
    <phoneticPr fontId="3"/>
  </si>
  <si>
    <t>⇒　（６へお進み下さい）</t>
    <phoneticPr fontId="3"/>
  </si>
  <si>
    <t>４　台車式の場合、炉内台車の上面耐火材は分割式ですか。（複数回答可）</t>
  </si>
  <si>
    <t>分割式である</t>
    <rPh sb="0" eb="2">
      <t>ブンカツ</t>
    </rPh>
    <rPh sb="2" eb="3">
      <t>シキ</t>
    </rPh>
    <phoneticPr fontId="3"/>
  </si>
  <si>
    <t>分割式ではない</t>
    <rPh sb="0" eb="1">
      <t>ブンカツ</t>
    </rPh>
    <rPh sb="1" eb="2">
      <t>シキ</t>
    </rPh>
    <phoneticPr fontId="3"/>
  </si>
  <si>
    <t>両方ある</t>
    <rPh sb="0" eb="1">
      <t>リョウホウ</t>
    </rPh>
    <phoneticPr fontId="3"/>
  </si>
  <si>
    <t>4-1　上面耐火材の種類は何ですか。</t>
    <rPh sb="10" eb="12">
      <t>シュルイ</t>
    </rPh>
    <phoneticPr fontId="3"/>
  </si>
  <si>
    <t>キャスタブル耐火物</t>
    <rPh sb="6" eb="9">
      <t>タイカブツ</t>
    </rPh>
    <phoneticPr fontId="3"/>
  </si>
  <si>
    <t>一般耐火レンガ</t>
    <rPh sb="0" eb="2">
      <t>イッパン</t>
    </rPh>
    <rPh sb="2" eb="4">
      <t>タイカ</t>
    </rPh>
    <phoneticPr fontId="3"/>
  </si>
  <si>
    <t>中性耐火レンガ</t>
    <rPh sb="0" eb="2">
      <t>チュウセイ</t>
    </rPh>
    <rPh sb="2" eb="4">
      <t>タイカ</t>
    </rPh>
    <phoneticPr fontId="3"/>
  </si>
  <si>
    <t>4-2　柩支持台の材質は何ですか。</t>
    <phoneticPr fontId="3"/>
  </si>
  <si>
    <t>⇒　回答後は６へお進み下さい。</t>
    <phoneticPr fontId="3"/>
  </si>
  <si>
    <t>ステンレス製</t>
  </si>
  <si>
    <t>鉄製</t>
    <rPh sb="0" eb="2">
      <t>テツセイ</t>
    </rPh>
    <phoneticPr fontId="3"/>
  </si>
  <si>
    <t>耐火レンガ</t>
    <rPh sb="0" eb="2">
      <t>タイカ</t>
    </rPh>
    <phoneticPr fontId="3"/>
  </si>
  <si>
    <t>カーボランダム製</t>
    <rPh sb="7" eb="8">
      <t>セイ</t>
    </rPh>
    <phoneticPr fontId="3"/>
  </si>
  <si>
    <t>５　ロストル式の場合、ロストルの材質は何ですか。</t>
  </si>
  <si>
    <t>鉄製</t>
    <phoneticPr fontId="3"/>
  </si>
  <si>
    <t>６　主燃焼炉の使用燃料は何ですか。</t>
  </si>
  <si>
    <t>灯油</t>
    <rPh sb="0" eb="2">
      <t>トウユ</t>
    </rPh>
    <phoneticPr fontId="3"/>
  </si>
  <si>
    <t>重油</t>
    <rPh sb="0" eb="2">
      <t>ジュウユ</t>
    </rPh>
    <phoneticPr fontId="3"/>
  </si>
  <si>
    <t>都市ガス</t>
    <rPh sb="0" eb="2">
      <t>トシ</t>
    </rPh>
    <phoneticPr fontId="3"/>
  </si>
  <si>
    <t>プロパンガス</t>
    <phoneticPr fontId="3"/>
  </si>
  <si>
    <t>6-1　主燃焼炉と再燃焼炉の燃料は同じですか。</t>
    <rPh sb="4" eb="5">
      <t>シュ</t>
    </rPh>
    <phoneticPr fontId="3"/>
  </si>
  <si>
    <t>同じ</t>
    <rPh sb="0" eb="1">
      <t>オナ</t>
    </rPh>
    <phoneticPr fontId="3"/>
  </si>
  <si>
    <t>　⇒　（７へお進み下さい）</t>
    <phoneticPr fontId="3"/>
  </si>
  <si>
    <t>違う</t>
    <rPh sb="0" eb="1">
      <t>チガ</t>
    </rPh>
    <phoneticPr fontId="3"/>
  </si>
  <si>
    <t>6-2　再燃焼炉の燃料は何ですか。（</t>
    <phoneticPr fontId="3"/>
  </si>
  <si>
    <t>７　火葬1体当たりの平均燃料使用量（主燃･再燃の合計）はどの程度ですか。</t>
  </si>
  <si>
    <t>7-1　灯油又は重油の場合</t>
    <phoneticPr fontId="3"/>
  </si>
  <si>
    <t>L</t>
    <phoneticPr fontId="3"/>
  </si>
  <si>
    <t>7-2　都市ガス又はプロパンガスの場合</t>
    <phoneticPr fontId="3"/>
  </si>
  <si>
    <t>㎥</t>
    <phoneticPr fontId="3"/>
  </si>
  <si>
    <t>８　主燃焼炉の温度計は設置されていますか。</t>
  </si>
  <si>
    <t>設置してある</t>
    <rPh sb="0" eb="2">
      <t>セッチ</t>
    </rPh>
    <phoneticPr fontId="3"/>
  </si>
  <si>
    <t>設置していない</t>
    <rPh sb="0" eb="2">
      <t>セッチ</t>
    </rPh>
    <phoneticPr fontId="3"/>
  </si>
  <si>
    <t>　⇒　（９へお進み下さい）</t>
    <phoneticPr fontId="3"/>
  </si>
  <si>
    <t>8-1.設置してある場合、温度範囲はどの程度ですか。</t>
    <phoneticPr fontId="3"/>
  </si>
  <si>
    <t>℃～</t>
    <phoneticPr fontId="3"/>
  </si>
  <si>
    <t>（バーナ着火直後を除く）</t>
  </si>
  <si>
    <t>９　火葬1体あたりの平均排ガス量はどの程度ですか。</t>
  </si>
  <si>
    <t>㎥N</t>
  </si>
  <si>
    <t>10　火葬中のデレッキ操作（炉裏側の点検口からデレッキ棒を入れる）を行っていますか。</t>
    <phoneticPr fontId="2"/>
  </si>
  <si>
    <t>行っている</t>
    <rPh sb="0" eb="1">
      <t>オコナ</t>
    </rPh>
    <phoneticPr fontId="3"/>
  </si>
  <si>
    <t>行っていない</t>
    <rPh sb="0" eb="1">
      <t>オコナ</t>
    </rPh>
    <phoneticPr fontId="3"/>
  </si>
  <si>
    <t>⇒　（設問38へお進み下さい）</t>
    <phoneticPr fontId="3"/>
  </si>
  <si>
    <t>10-1.行っている場合、デレッキ操作の目的は何ですか。（複数回答可）</t>
    <rPh sb="29" eb="34">
      <t>フクスウカイトウカ</t>
    </rPh>
    <phoneticPr fontId="3"/>
  </si>
  <si>
    <t>副葬品等の除去</t>
    <rPh sb="0" eb="3">
      <t>フクソウヒン</t>
    </rPh>
    <rPh sb="3" eb="4">
      <t>トウ</t>
    </rPh>
    <rPh sb="5" eb="7">
      <t>ジョキョ</t>
    </rPh>
    <phoneticPr fontId="3"/>
  </si>
  <si>
    <t>遺体の燃焼促進</t>
    <rPh sb="0" eb="2">
      <t>イタイ</t>
    </rPh>
    <rPh sb="3" eb="5">
      <t>ネンショウ</t>
    </rPh>
    <rPh sb="5" eb="7">
      <t>ソクシン</t>
    </rPh>
    <phoneticPr fontId="3"/>
  </si>
  <si>
    <t>【設問38】</t>
    <rPh sb="1" eb="3">
      <t>セツモン</t>
    </rPh>
    <phoneticPr fontId="3"/>
  </si>
  <si>
    <t>再燃焼炉についてお聞きします。</t>
  </si>
  <si>
    <t>１　再燃焼炉は有りますか。（複数回答可）</t>
  </si>
  <si>
    <t>⇒　（設問39へお進み下さい）</t>
    <phoneticPr fontId="3"/>
  </si>
  <si>
    <t>1-1　再燃焼炉がある場合、その型式は何ですか。（複数回答可）</t>
    <rPh sb="25" eb="30">
      <t>フクスウカイトウカ</t>
    </rPh>
    <phoneticPr fontId="3"/>
  </si>
  <si>
    <t>直上型再燃焼炉（主燃焼炉と再燃焼炉が1対1）</t>
    <rPh sb="3" eb="4">
      <t>サイ</t>
    </rPh>
    <rPh sb="4" eb="6">
      <t>ネンショウ</t>
    </rPh>
    <rPh sb="6" eb="7">
      <t>ロ</t>
    </rPh>
    <rPh sb="9" eb="11">
      <t>ネンショウ</t>
    </rPh>
    <rPh sb="14" eb="16">
      <t>ネンショウ</t>
    </rPh>
    <phoneticPr fontId="3"/>
  </si>
  <si>
    <t>⇒（２へお進み下さい）</t>
    <phoneticPr fontId="3"/>
  </si>
  <si>
    <t>分離型再燃焼炉（主燃焼炉の後段に再燃焼炉を増設した事例が多く、複数の主燃焼炉に1基の再燃焼炉が対応）</t>
    <phoneticPr fontId="3"/>
  </si>
  <si>
    <t>1-2　分離型の場合、主燃焼炉</t>
  </si>
  <si>
    <t>基に対して再燃焼炉1基（主：再の基数比）</t>
  </si>
  <si>
    <t>２　再燃焼炉の容量、最大排ガス発生時での滞留時間を知っていますか。</t>
  </si>
  <si>
    <t>容量、最大排ガス発生時での滞留時間を知っている。</t>
  </si>
  <si>
    <t>容量は知っているが、最大排ガス発生時での滞留時間は知らない。</t>
  </si>
  <si>
    <t>最大排ガス発生時での滞留時間は知っているが、容量は知らない。</t>
  </si>
  <si>
    <t>容量、最大排ガス発生時での滞留時間を知らない。</t>
  </si>
  <si>
    <t>　⇒　（３へお進み下さい）</t>
    <phoneticPr fontId="3"/>
  </si>
  <si>
    <t>2-1　容量は</t>
  </si>
  <si>
    <t>㎥</t>
  </si>
  <si>
    <t>2-2　最大排ガス発生時での滞留時間</t>
  </si>
  <si>
    <t>秒</t>
    <rPh sb="0" eb="1">
      <t>ビョウ</t>
    </rPh>
    <phoneticPr fontId="2"/>
  </si>
  <si>
    <t>３　再燃焼炉の温度計は設置されていますか。</t>
    <phoneticPr fontId="2"/>
  </si>
  <si>
    <t>　⇒　（４へお進み下さい）</t>
    <phoneticPr fontId="3"/>
  </si>
  <si>
    <t>3-1　設置してある場合、温度範囲はどの程度ですか。</t>
    <phoneticPr fontId="2"/>
  </si>
  <si>
    <t>４　再燃焼バーナは設置されていますか。</t>
    <phoneticPr fontId="2"/>
  </si>
  <si>
    <t>　⇒　（設問39へお進み下さい）</t>
    <rPh sb="4" eb="6">
      <t>セツモン</t>
    </rPh>
    <phoneticPr fontId="3"/>
  </si>
  <si>
    <t>4-1　再燃焼バーナの点火はいつですか。</t>
    <phoneticPr fontId="3"/>
  </si>
  <si>
    <t>主燃焼炉点火前</t>
  </si>
  <si>
    <t>分</t>
    <rPh sb="0" eb="1">
      <t>フン</t>
    </rPh>
    <phoneticPr fontId="3"/>
  </si>
  <si>
    <t>主燃焼炉点火後</t>
    <rPh sb="6" eb="7">
      <t>ゴ</t>
    </rPh>
    <phoneticPr fontId="3"/>
  </si>
  <si>
    <t>主燃焼炉点火と同時</t>
    <rPh sb="7" eb="9">
      <t>ドウジ</t>
    </rPh>
    <phoneticPr fontId="3"/>
  </si>
  <si>
    <t>4-2　再燃焼バーナの消火はいつですか。</t>
    <phoneticPr fontId="3"/>
  </si>
  <si>
    <t>主燃焼炉消火前</t>
    <rPh sb="4" eb="6">
      <t>ショウカ</t>
    </rPh>
    <rPh sb="6" eb="7">
      <t>マエ</t>
    </rPh>
    <phoneticPr fontId="3"/>
  </si>
  <si>
    <t>主燃焼炉消火後</t>
    <rPh sb="4" eb="6">
      <t>ショウカ</t>
    </rPh>
    <rPh sb="6" eb="7">
      <t>ゴ</t>
    </rPh>
    <phoneticPr fontId="3"/>
  </si>
  <si>
    <t>主燃焼炉消火と同時</t>
    <rPh sb="4" eb="6">
      <t>ショウカ</t>
    </rPh>
    <rPh sb="7" eb="9">
      <t>ドウジ</t>
    </rPh>
    <phoneticPr fontId="3"/>
  </si>
  <si>
    <t>【設問39】</t>
    <rPh sb="0" eb="3">
      <t>「セツモン</t>
    </rPh>
    <phoneticPr fontId="3"/>
  </si>
  <si>
    <t>排ガス処理装置についてお聞きします。</t>
  </si>
  <si>
    <t>（再燃焼炉出口以降の装置であり、残骨灰真空移送装置関連設備ではありません。）</t>
    <phoneticPr fontId="3"/>
  </si>
  <si>
    <t>１　火葬炉と排ガス処理装置の関係はどれですか。</t>
  </si>
  <si>
    <t>各炉が単独に火葬できる</t>
  </si>
  <si>
    <t>各炉が単独に火葬できない（1つの排ガス処理装置を複数の火葬炉で共有）</t>
  </si>
  <si>
    <t>２　大規模災害時（非常時）を前提として、同時に運転できるのは何炉までですか。</t>
  </si>
  <si>
    <t>（非常時だから、告別室、待合室、収骨室等の室数やスペースの問題は考慮しないで。）</t>
    <rPh sb="1" eb="4">
      <t>ヒジョウジ</t>
    </rPh>
    <rPh sb="8" eb="11">
      <t>コクベツシツ</t>
    </rPh>
    <rPh sb="12" eb="15">
      <t>マチアイシツ</t>
    </rPh>
    <rPh sb="16" eb="18">
      <t>シュウコツ</t>
    </rPh>
    <rPh sb="18" eb="19">
      <t>シツ</t>
    </rPh>
    <rPh sb="19" eb="20">
      <t>トウ</t>
    </rPh>
    <rPh sb="21" eb="23">
      <t>シツスウ</t>
    </rPh>
    <rPh sb="29" eb="31">
      <t>モンダイ</t>
    </rPh>
    <rPh sb="32" eb="34">
      <t>コウリョ</t>
    </rPh>
    <phoneticPr fontId="3"/>
  </si>
  <si>
    <t>炉まで</t>
    <rPh sb="0" eb="1">
      <t>ロ</t>
    </rPh>
    <phoneticPr fontId="3"/>
  </si>
  <si>
    <t>３　排ガスの排気方式は何ですか。（複数回答可）</t>
  </si>
  <si>
    <t>強制排気方式</t>
    <rPh sb="0" eb="1">
      <t>キョウセイ</t>
    </rPh>
    <rPh sb="1" eb="3">
      <t>ハイキ</t>
    </rPh>
    <rPh sb="3" eb="5">
      <t>ホウシキ</t>
    </rPh>
    <phoneticPr fontId="3"/>
  </si>
  <si>
    <t>自然排気方式</t>
    <rPh sb="0" eb="2">
      <t>シゼン</t>
    </rPh>
    <rPh sb="2" eb="4">
      <t>ハイキ</t>
    </rPh>
    <rPh sb="3" eb="5">
      <t>ホウシキ</t>
    </rPh>
    <phoneticPr fontId="3"/>
  </si>
  <si>
    <t>４　排ガス冷却装置は有りますか。</t>
  </si>
  <si>
    <t>4-1　有りの場合、排ガス冷却装置1基につき再燃焼炉</t>
  </si>
  <si>
    <t>基が対応している。</t>
    <rPh sb="0" eb="1">
      <t>キ</t>
    </rPh>
    <rPh sb="2" eb="4">
      <t>タイオウ</t>
    </rPh>
    <phoneticPr fontId="3"/>
  </si>
  <si>
    <t>4-2　排ガス冷却装置の方式は何ですか。（複数回答可）</t>
    <rPh sb="21" eb="26">
      <t>フクスウカイトウカ</t>
    </rPh>
    <phoneticPr fontId="3"/>
  </si>
  <si>
    <t>空気混合希釈方式</t>
  </si>
  <si>
    <t>水冷式熱交換器方式</t>
  </si>
  <si>
    <t>空冷式熱交換器方式</t>
  </si>
  <si>
    <t>５　集じん装置は有りますか。</t>
  </si>
  <si>
    <t>⇒　（設問40へお進み下さい）</t>
    <phoneticPr fontId="3"/>
  </si>
  <si>
    <t>5-1　有りの場合、その型式は何ですか。（複数回答可）</t>
    <rPh sb="21" eb="26">
      <t>フクスウカイトウカ</t>
    </rPh>
    <phoneticPr fontId="3"/>
  </si>
  <si>
    <t>電気集じん器</t>
    <rPh sb="0" eb="2">
      <t>デンキ</t>
    </rPh>
    <rPh sb="2" eb="3">
      <t>シュウ</t>
    </rPh>
    <rPh sb="5" eb="6">
      <t>キ</t>
    </rPh>
    <phoneticPr fontId="3"/>
  </si>
  <si>
    <t>バグフィルタ以外のフィルタ方式</t>
  </si>
  <si>
    <t>5-2　集じん装置における排ガス温度は何℃で管理していますか。</t>
    <phoneticPr fontId="3"/>
  </si>
  <si>
    <t>5-3　その温度測定箇所はどこですか。集じん装置の前ですか、後ですか。</t>
    <phoneticPr fontId="3"/>
  </si>
  <si>
    <t>前</t>
    <rPh sb="0" eb="1">
      <t>マエ</t>
    </rPh>
    <phoneticPr fontId="3"/>
  </si>
  <si>
    <t>後</t>
    <rPh sb="0" eb="1">
      <t>アト</t>
    </rPh>
    <phoneticPr fontId="3"/>
  </si>
  <si>
    <t>5-4　集じん装置の清掃頻度はどの程度ですか。</t>
    <phoneticPr fontId="3"/>
  </si>
  <si>
    <t>回/年、又は1回/（</t>
  </si>
  <si>
    <t>)年</t>
    <rPh sb="1" eb="2">
      <t>ネン</t>
    </rPh>
    <phoneticPr fontId="3"/>
  </si>
  <si>
    <t>5-5　集じん装置の清掃は誰が行いますか。</t>
    <phoneticPr fontId="3"/>
  </si>
  <si>
    <t>専門業者</t>
    <rPh sb="0" eb="2">
      <t>センモン</t>
    </rPh>
    <rPh sb="2" eb="4">
      <t>ギョウシャ</t>
    </rPh>
    <phoneticPr fontId="3"/>
  </si>
  <si>
    <t>火葬場管理職員</t>
    <rPh sb="0" eb="2">
      <t>カソウ</t>
    </rPh>
    <rPh sb="2" eb="3">
      <t>ジョウ</t>
    </rPh>
    <rPh sb="3" eb="5">
      <t>カンリ</t>
    </rPh>
    <rPh sb="5" eb="7">
      <t>ショクイン</t>
    </rPh>
    <phoneticPr fontId="3"/>
  </si>
  <si>
    <t>６　集じん装置の後に高度排ガス処理装置が有りますか。</t>
  </si>
  <si>
    <t>⇒　（設問37へお進み下さい）</t>
    <phoneticPr fontId="3"/>
  </si>
  <si>
    <t>6-1　「有り」の場合、その方式は何ですか。（複数回答可）</t>
    <rPh sb="23" eb="28">
      <t>フクスウカイトウカ</t>
    </rPh>
    <phoneticPr fontId="3"/>
  </si>
  <si>
    <t>触媒（ダクト内に設置されているものも含みます）</t>
  </si>
  <si>
    <t>活性炭吸着</t>
  </si>
  <si>
    <t>湿式洗浄</t>
    <rPh sb="0" eb="2">
      <t>シッシキ</t>
    </rPh>
    <rPh sb="2" eb="4">
      <t>センジョウ</t>
    </rPh>
    <phoneticPr fontId="3"/>
  </si>
  <si>
    <t>【設問40】</t>
    <rPh sb="0" eb="3">
      <t>「セツモン</t>
    </rPh>
    <phoneticPr fontId="3"/>
  </si>
  <si>
    <t>排気筒（煙突）についてお聞きします。</t>
  </si>
  <si>
    <t>数量</t>
    <rPh sb="0" eb="2">
      <t>スウリョウ</t>
    </rPh>
    <phoneticPr fontId="3"/>
  </si>
  <si>
    <t>本、</t>
    <rPh sb="0" eb="1">
      <t>ホン</t>
    </rPh>
    <phoneticPr fontId="3"/>
  </si>
  <si>
    <t>GL(地上)からの高さ</t>
    <rPh sb="3" eb="5">
      <t>チジョウ</t>
    </rPh>
    <rPh sb="9" eb="10">
      <t>タカ</t>
    </rPh>
    <phoneticPr fontId="3"/>
  </si>
  <si>
    <t>ｍ</t>
    <phoneticPr fontId="3"/>
  </si>
  <si>
    <t>【設問41】</t>
    <rPh sb="0" eb="3">
      <t>「セツモン</t>
    </rPh>
    <phoneticPr fontId="3"/>
  </si>
  <si>
    <t>排ガスの分析は行っていますか。（複数回答可）</t>
    <phoneticPr fontId="3"/>
  </si>
  <si>
    <r>
      <t>ダイオキシン類の測定は定期的に実施</t>
    </r>
    <r>
      <rPr>
        <sz val="11"/>
        <color indexed="8"/>
        <rFont val="ＭＳ 明朝"/>
        <family val="1"/>
        <charset val="128"/>
      </rPr>
      <t>して</t>
    </r>
    <r>
      <rPr>
        <sz val="11"/>
        <color indexed="8"/>
        <rFont val="ＭＳ 明朝"/>
        <family val="1"/>
        <charset val="128"/>
      </rPr>
      <t>いる。頻度は１回/（</t>
    </r>
    <rPh sb="6" eb="7">
      <t>ルイ</t>
    </rPh>
    <rPh sb="8" eb="10">
      <t>ソクテイ</t>
    </rPh>
    <phoneticPr fontId="3"/>
  </si>
  <si>
    <r>
      <t>水銀・六価クロムの測定は定期的に実施</t>
    </r>
    <r>
      <rPr>
        <sz val="11"/>
        <color indexed="8"/>
        <rFont val="ＭＳ 明朝"/>
        <family val="1"/>
        <charset val="128"/>
      </rPr>
      <t>して</t>
    </r>
    <r>
      <rPr>
        <sz val="11"/>
        <color indexed="8"/>
        <rFont val="ＭＳ 明朝"/>
        <family val="1"/>
        <charset val="128"/>
      </rPr>
      <t>いる。頻度は１回/（</t>
    </r>
    <rPh sb="0" eb="2">
      <t>スイギン</t>
    </rPh>
    <rPh sb="3" eb="5">
      <t>ロッカ</t>
    </rPh>
    <rPh sb="9" eb="11">
      <t>ソクテイ</t>
    </rPh>
    <phoneticPr fontId="3"/>
  </si>
  <si>
    <r>
      <t>ばいじん等の測定は定期的に実施</t>
    </r>
    <r>
      <rPr>
        <sz val="11"/>
        <color indexed="8"/>
        <rFont val="ＭＳ 明朝"/>
        <family val="1"/>
        <charset val="128"/>
      </rPr>
      <t>して</t>
    </r>
    <r>
      <rPr>
        <sz val="11"/>
        <color indexed="8"/>
        <rFont val="ＭＳ 明朝"/>
        <family val="1"/>
        <charset val="128"/>
      </rPr>
      <t>いる。頻度は１回/（</t>
    </r>
    <rPh sb="4" eb="5">
      <t>トウ</t>
    </rPh>
    <rPh sb="6" eb="8">
      <t>ソクテイ</t>
    </rPh>
    <phoneticPr fontId="3"/>
  </si>
  <si>
    <t>施設が完成した引渡性能試験で実施しただけ</t>
  </si>
  <si>
    <t>全く行っていない</t>
    <rPh sb="0" eb="1">
      <t>マッタ</t>
    </rPh>
    <rPh sb="2" eb="3">
      <t>オコナ</t>
    </rPh>
    <phoneticPr fontId="3"/>
  </si>
  <si>
    <t>第６　残骨灰、集じん灰等の処理</t>
    <phoneticPr fontId="3"/>
  </si>
  <si>
    <t>残骨灰：</t>
  </si>
  <si>
    <t>火葬後に、台車上あるいはロストル式の骨受け皿に残った骨灰で、収骨する骨以外の骨灰を示します。</t>
  </si>
  <si>
    <t>集じん灰：</t>
  </si>
  <si>
    <t>火葬の排ガスに含まれるばいじん等が集じん装置で捕捉され、あるいは煙道に残留し、清掃によって排出される灰を示します。</t>
  </si>
  <si>
    <t>【設問42】</t>
    <rPh sb="0" eb="3">
      <t>「セツモン</t>
    </rPh>
    <phoneticPr fontId="3"/>
  </si>
  <si>
    <t>残骨灰と集じん灰を分別していますか。</t>
  </si>
  <si>
    <t>分別している</t>
    <rPh sb="0" eb="2">
      <t>ブンベツ</t>
    </rPh>
    <phoneticPr fontId="3"/>
  </si>
  <si>
    <t>分別していない</t>
    <rPh sb="0" eb="2">
      <t>ブンベツ</t>
    </rPh>
    <phoneticPr fontId="3"/>
  </si>
  <si>
    <t>【設問43】</t>
    <rPh sb="0" eb="3">
      <t>「セツモン</t>
    </rPh>
    <phoneticPr fontId="3"/>
  </si>
  <si>
    <t>残骨灰、集じん灰の発生量を把握していますか。</t>
  </si>
  <si>
    <t>把握している</t>
    <rPh sb="0" eb="2">
      <t>ハアク</t>
    </rPh>
    <phoneticPr fontId="3"/>
  </si>
  <si>
    <t>把握していない</t>
    <rPh sb="0" eb="2">
      <t>ハアク</t>
    </rPh>
    <phoneticPr fontId="3"/>
  </si>
  <si>
    <t>⇒　（設問44へお進み下さい）</t>
    <phoneticPr fontId="3"/>
  </si>
  <si>
    <t>１　把握している場合、それぞれの発生量をお答え下さい。</t>
  </si>
  <si>
    <t>㎏/年、</t>
    <rPh sb="2" eb="3">
      <t>ネン</t>
    </rPh>
    <phoneticPr fontId="3"/>
  </si>
  <si>
    <t>㎏/年</t>
    <rPh sb="2" eb="3">
      <t>ネン</t>
    </rPh>
    <phoneticPr fontId="3"/>
  </si>
  <si>
    <t>【設問44】</t>
    <rPh sb="1" eb="3">
      <t>セツモン</t>
    </rPh>
    <phoneticPr fontId="3"/>
  </si>
  <si>
    <t>残骨灰はどのように処理処分していますか。</t>
    <phoneticPr fontId="3"/>
  </si>
  <si>
    <t>専門業者に委託している</t>
    <rPh sb="0" eb="2">
      <t>センモン</t>
    </rPh>
    <rPh sb="2" eb="4">
      <t>ギョウシャ</t>
    </rPh>
    <rPh sb="5" eb="7">
      <t>イタク</t>
    </rPh>
    <phoneticPr fontId="3"/>
  </si>
  <si>
    <t>自ら処理している</t>
    <rPh sb="0" eb="1">
      <t>ミズカ</t>
    </rPh>
    <rPh sb="2" eb="4">
      <t>ショリ</t>
    </rPh>
    <phoneticPr fontId="3"/>
  </si>
  <si>
    <t>⇒　（設問45へお進み下さい）</t>
    <phoneticPr fontId="3"/>
  </si>
  <si>
    <t>１　「専門業者に委託している」場合、処理処分状況の確認はしていますか。</t>
  </si>
  <si>
    <t>処理工場、最終処分地まで確認している</t>
  </si>
  <si>
    <t>処理工場は確認したが、最終処分地まで確認していない</t>
  </si>
  <si>
    <t>書面で確認している</t>
    <rPh sb="0" eb="2">
      <t>ショメン</t>
    </rPh>
    <phoneticPr fontId="3"/>
  </si>
  <si>
    <t>確認していない</t>
    <rPh sb="0" eb="2">
      <t>カクニン</t>
    </rPh>
    <phoneticPr fontId="3"/>
  </si>
  <si>
    <t>２　専門業者の選考方法は何ですか。</t>
  </si>
  <si>
    <t>複数業者による競争入札</t>
    <rPh sb="0" eb="2">
      <t>フクスウ</t>
    </rPh>
    <rPh sb="2" eb="4">
      <t>ギョウシャ</t>
    </rPh>
    <rPh sb="7" eb="9">
      <t>キョウソウ</t>
    </rPh>
    <rPh sb="9" eb="11">
      <t>ニュウサツ</t>
    </rPh>
    <phoneticPr fontId="3"/>
  </si>
  <si>
    <t>随意契約</t>
    <rPh sb="0" eb="2">
      <t>ズイイ</t>
    </rPh>
    <rPh sb="2" eb="4">
      <t>ケイヤク</t>
    </rPh>
    <phoneticPr fontId="3"/>
  </si>
  <si>
    <t>2-1　委託費用は有償ですか、無償ですか。</t>
  </si>
  <si>
    <t>有償（処理費用を支払っている）</t>
  </si>
  <si>
    <t>無償（処理費用を支払っていない）</t>
  </si>
  <si>
    <t>2-2　有償の場合の金額はどのようですか。</t>
  </si>
  <si>
    <t>入札の最低価格を設定している</t>
    <rPh sb="0" eb="2">
      <t>ニュウサツ</t>
    </rPh>
    <rPh sb="3" eb="5">
      <t>サイテイ</t>
    </rPh>
    <rPh sb="5" eb="7">
      <t>カカク</t>
    </rPh>
    <rPh sb="8" eb="10">
      <t>セッテイ</t>
    </rPh>
    <phoneticPr fontId="3"/>
  </si>
  <si>
    <t>１円</t>
    <rPh sb="1" eb="2">
      <t>エン</t>
    </rPh>
    <phoneticPr fontId="3"/>
  </si>
  <si>
    <t>円程度/（</t>
    <rPh sb="0" eb="1">
      <t>エン</t>
    </rPh>
    <rPh sb="1" eb="3">
      <t>テイド</t>
    </rPh>
    <phoneticPr fontId="3"/>
  </si>
  <si>
    <t>））</t>
    <phoneticPr fontId="3"/>
  </si>
  <si>
    <t>３　含有する有価物についてはどのようにしていますか。</t>
  </si>
  <si>
    <t>⇒　回答後は設問45へお進み下さい。</t>
    <phoneticPr fontId="3"/>
  </si>
  <si>
    <t>有価物相当額を返納させている</t>
  </si>
  <si>
    <t>委託費に含まれると考え、返納させていない</t>
  </si>
  <si>
    <t>含まれる有価物相当額が分からないので、返納させられない</t>
  </si>
  <si>
    <t>【設問45】</t>
    <rPh sb="1" eb="3">
      <t>セツモン</t>
    </rPh>
    <phoneticPr fontId="3"/>
  </si>
  <si>
    <r>
      <t>「</t>
    </r>
    <r>
      <rPr>
        <sz val="11"/>
        <color theme="1"/>
        <rFont val="游ゴシック"/>
        <family val="1"/>
        <charset val="128"/>
        <scheme val="minor"/>
      </rPr>
      <t>残骨灰を自ら処理している」場合、処理方法は何ですか。</t>
    </r>
  </si>
  <si>
    <t>安定化処理（薬剤、セメントによる不溶化処理等）</t>
  </si>
  <si>
    <t>高温処理（加熱脱塩素化、溶融処理等を含む）</t>
  </si>
  <si>
    <t>そのまま埋立</t>
    <rPh sb="4" eb="6">
      <t>ウメタテ</t>
    </rPh>
    <phoneticPr fontId="3"/>
  </si>
  <si>
    <t>【設問46】</t>
    <rPh sb="1" eb="3">
      <t>セツモン</t>
    </rPh>
    <phoneticPr fontId="3"/>
  </si>
  <si>
    <t>集じん灰はどのように処理処分していますか。</t>
  </si>
  <si>
    <t>専門業者に委託している</t>
  </si>
  <si>
    <t>自ら処理処分している</t>
  </si>
  <si>
    <r>
      <t>⇒</t>
    </r>
    <r>
      <rPr>
        <sz val="11"/>
        <color indexed="8"/>
        <rFont val="ＭＳ 明朝"/>
        <family val="1"/>
        <charset val="128"/>
      </rPr>
      <t>　</t>
    </r>
    <r>
      <rPr>
        <sz val="11"/>
        <color indexed="8"/>
        <rFont val="ＭＳ ゴシック"/>
        <family val="3"/>
        <charset val="128"/>
      </rPr>
      <t>（設問47へお進み下さい）</t>
    </r>
    <phoneticPr fontId="3"/>
  </si>
  <si>
    <t>処理工場まで確認している</t>
    <phoneticPr fontId="3"/>
  </si>
  <si>
    <t>２　委託費用はどのようにしていますか。</t>
  </si>
  <si>
    <t>　⇒　回答後は設問47へお進み下さい。</t>
    <phoneticPr fontId="3"/>
  </si>
  <si>
    <t>残骨灰処分料に含む</t>
  </si>
  <si>
    <t>残骨灰処分料とは別に支払っている</t>
  </si>
  <si>
    <t>【設問47】</t>
    <rPh sb="1" eb="3">
      <t>セツモン</t>
    </rPh>
    <phoneticPr fontId="3"/>
  </si>
  <si>
    <t>「集じん灰を自ら処理している」場合、処理方法は何ですか。</t>
  </si>
  <si>
    <t>【設問48】</t>
    <rPh sb="1" eb="3">
      <t>セツモン</t>
    </rPh>
    <phoneticPr fontId="3"/>
  </si>
  <si>
    <t>残骨灰、集じん灰の分析は行っていますか。（複数回答可）</t>
    <rPh sb="21" eb="26">
      <t>フクスウカイトウカ</t>
    </rPh>
    <phoneticPr fontId="3"/>
  </si>
  <si>
    <r>
      <t>ダイオキシン類の測定は定期的に実施</t>
    </r>
    <r>
      <rPr>
        <sz val="11"/>
        <color indexed="8"/>
        <rFont val="ＭＳ ゴシック"/>
        <family val="3"/>
        <charset val="128"/>
      </rPr>
      <t>して</t>
    </r>
    <r>
      <rPr>
        <sz val="11"/>
        <color indexed="8"/>
        <rFont val="ＭＳ 明朝"/>
        <family val="1"/>
        <charset val="128"/>
      </rPr>
      <t>いる。頻度は１回/（</t>
    </r>
    <rPh sb="6" eb="7">
      <t>ルイ</t>
    </rPh>
    <rPh sb="8" eb="10">
      <t>ソクテイ</t>
    </rPh>
    <phoneticPr fontId="3"/>
  </si>
  <si>
    <r>
      <t>六価クロムの測定は定期的に実施</t>
    </r>
    <r>
      <rPr>
        <sz val="11"/>
        <color indexed="8"/>
        <rFont val="ＭＳ ゴシック"/>
        <family val="3"/>
        <charset val="128"/>
      </rPr>
      <t>して</t>
    </r>
    <r>
      <rPr>
        <sz val="11"/>
        <color indexed="8"/>
        <rFont val="ＭＳ 明朝"/>
        <family val="1"/>
        <charset val="128"/>
      </rPr>
      <t>いる。頻度は１回/（</t>
    </r>
    <rPh sb="0" eb="2">
      <t>ロッカ</t>
    </rPh>
    <rPh sb="6" eb="8">
      <t>ソクテイ</t>
    </rPh>
    <phoneticPr fontId="3"/>
  </si>
  <si>
    <t>委託業者に分析させ報告を受けている</t>
    <rPh sb="0" eb="2">
      <t>イタク</t>
    </rPh>
    <rPh sb="2" eb="4">
      <t>ギョウシャ</t>
    </rPh>
    <rPh sb="5" eb="7">
      <t>ブンセキ</t>
    </rPh>
    <rPh sb="9" eb="11">
      <t>ホウコク</t>
    </rPh>
    <rPh sb="12" eb="13">
      <t>ウ</t>
    </rPh>
    <phoneticPr fontId="3"/>
  </si>
  <si>
    <t>第６　風習、慣習等について</t>
  </si>
  <si>
    <t>【設問49】</t>
    <rPh sb="1" eb="3">
      <t>セツモン</t>
    </rPh>
    <phoneticPr fontId="3"/>
  </si>
  <si>
    <t>葬儀の流れの中で、告別式と火葬の順序はどのようですか。</t>
  </si>
  <si>
    <t>告別式の後に火葬</t>
    <rPh sb="0" eb="2">
      <t>コクベツ</t>
    </rPh>
    <rPh sb="2" eb="3">
      <t>シキ</t>
    </rPh>
    <rPh sb="4" eb="5">
      <t>アト</t>
    </rPh>
    <rPh sb="6" eb="8">
      <t>カソウ</t>
    </rPh>
    <phoneticPr fontId="3"/>
  </si>
  <si>
    <t>告別式の前に火葬</t>
    <rPh sb="0" eb="2">
      <t>コクベツ</t>
    </rPh>
    <rPh sb="2" eb="3">
      <t>シキ</t>
    </rPh>
    <rPh sb="4" eb="5">
      <t>マエ</t>
    </rPh>
    <rPh sb="6" eb="8">
      <t>カソウ</t>
    </rPh>
    <phoneticPr fontId="3"/>
  </si>
  <si>
    <t>どちらもある</t>
    <phoneticPr fontId="3"/>
  </si>
  <si>
    <t>【設問50】</t>
    <rPh sb="1" eb="3">
      <t>セツモン</t>
    </rPh>
    <phoneticPr fontId="3"/>
  </si>
  <si>
    <t>火葬後に収骨する際に、遺骨を乗せておく容器は何ですか。</t>
  </si>
  <si>
    <t>台車式なら台車、ロストル式なら骨受け皿</t>
  </si>
  <si>
    <t>収骨専用トレイ</t>
  </si>
  <si>
    <t>【設問51】</t>
    <rPh sb="1" eb="3">
      <t>セツモン</t>
    </rPh>
    <phoneticPr fontId="3"/>
  </si>
  <si>
    <t>火葬後の収骨方法に大きく2通りの方法が有りますが、どちらですか。</t>
  </si>
  <si>
    <t>全部収骨（できるだけすべての遺骨を骨壷に収める、中部地方以東に比較的多い）</t>
  </si>
  <si>
    <t>部分収骨（のど仏等の主要な遺骨を骨壷に収める、中部地方以西に比較的多い）</t>
  </si>
  <si>
    <t>第８　火葬場の整備費</t>
    <phoneticPr fontId="3"/>
  </si>
  <si>
    <t>（平成25年以降に新設、増改築を行った火葬場のみご記入ください。該当する整備が無い場合は設問53にお進み下さい。）</t>
    <phoneticPr fontId="3"/>
  </si>
  <si>
    <t>【設問52】</t>
    <rPh sb="1" eb="3">
      <t>セツモン</t>
    </rPh>
    <phoneticPr fontId="3"/>
  </si>
  <si>
    <t>整備工事の内容はどれに該当しますか。</t>
  </si>
  <si>
    <t>新設（これまで火葬場がなかった場所に建設）</t>
    <phoneticPr fontId="3"/>
  </si>
  <si>
    <t>既存火葬場と同じ敷地内に新設</t>
    <rPh sb="0" eb="2">
      <t>キソン</t>
    </rPh>
    <rPh sb="2" eb="5">
      <t>カソウバ</t>
    </rPh>
    <rPh sb="6" eb="7">
      <t>オナ</t>
    </rPh>
    <rPh sb="8" eb="10">
      <t>シキチ</t>
    </rPh>
    <rPh sb="10" eb="11">
      <t>ナイ</t>
    </rPh>
    <rPh sb="12" eb="14">
      <t>シンセツ</t>
    </rPh>
    <phoneticPr fontId="3"/>
  </si>
  <si>
    <t>既存火葬場を残して増築</t>
    <rPh sb="0" eb="2">
      <t>キソン</t>
    </rPh>
    <rPh sb="2" eb="5">
      <t>カソウバ</t>
    </rPh>
    <rPh sb="6" eb="7">
      <t>ノコ</t>
    </rPh>
    <rPh sb="9" eb="11">
      <t>ゾウチク</t>
    </rPh>
    <phoneticPr fontId="3"/>
  </si>
  <si>
    <t>既存火葬場を改築</t>
  </si>
  <si>
    <t>火葬炉の入替</t>
    <rPh sb="0" eb="2">
      <t>カソウ</t>
    </rPh>
    <rPh sb="2" eb="3">
      <t>ロ</t>
    </rPh>
    <rPh sb="4" eb="5">
      <t>イ</t>
    </rPh>
    <rPh sb="5" eb="6">
      <t>カ</t>
    </rPh>
    <phoneticPr fontId="3"/>
  </si>
  <si>
    <t>【設問67】</t>
    <rPh sb="1" eb="3">
      <t>セツモン</t>
    </rPh>
    <phoneticPr fontId="3"/>
  </si>
  <si>
    <t>１　整備工事の概算工事費をお聞かせ下さい。</t>
    <phoneticPr fontId="2"/>
  </si>
  <si>
    <t>1-1　総工事費</t>
  </si>
  <si>
    <t>千円</t>
    <rPh sb="0" eb="2">
      <t>センエン</t>
    </rPh>
    <phoneticPr fontId="3"/>
  </si>
  <si>
    <t>1-2　その主な内訳</t>
  </si>
  <si>
    <t>1-2-1　用地費</t>
  </si>
  <si>
    <t>1-2-2　建物工事費</t>
  </si>
  <si>
    <t>1-2-3　火葬炉関連工事費</t>
  </si>
  <si>
    <t>２　財源についてお聞かせ下さい。</t>
  </si>
  <si>
    <t>2-1　起債</t>
    <phoneticPr fontId="3"/>
  </si>
  <si>
    <t>2-2　一般財源</t>
    <phoneticPr fontId="3"/>
  </si>
  <si>
    <t>2-3　（</t>
    <phoneticPr fontId="3"/>
  </si>
  <si>
    <t>）補助金</t>
    <rPh sb="1" eb="4">
      <t>ホジョキン</t>
    </rPh>
    <phoneticPr fontId="3"/>
  </si>
  <si>
    <t>2-4　その他（</t>
    <phoneticPr fontId="3"/>
  </si>
  <si>
    <t>第９　火葬場の収入、支出（令和６年度実績でご記入下さい。）</t>
    <phoneticPr fontId="3"/>
  </si>
  <si>
    <t>年間の火葬手数料、施設使用料等の収入額はいくらですか。</t>
    <phoneticPr fontId="2"/>
  </si>
  <si>
    <t>１　火葬手数料</t>
    <rPh sb="2" eb="4">
      <t>カソウ</t>
    </rPh>
    <rPh sb="4" eb="7">
      <t>テスウリョウ</t>
    </rPh>
    <phoneticPr fontId="2"/>
  </si>
  <si>
    <t>1-1　管内</t>
    <rPh sb="4" eb="6">
      <t>カンナイ</t>
    </rPh>
    <phoneticPr fontId="3"/>
  </si>
  <si>
    <t>1-2　管外</t>
    <rPh sb="4" eb="5">
      <t>カン</t>
    </rPh>
    <rPh sb="5" eb="6">
      <t>ガイ</t>
    </rPh>
    <phoneticPr fontId="3"/>
  </si>
  <si>
    <t>1-3　合計</t>
    <rPh sb="4" eb="6">
      <t>ゴウケイ</t>
    </rPh>
    <phoneticPr fontId="3"/>
  </si>
  <si>
    <t>（1-1＋1-2）</t>
  </si>
  <si>
    <t>２　施設利用料</t>
    <rPh sb="2" eb="7">
      <t>シセツリヨウリョウ</t>
    </rPh>
    <phoneticPr fontId="2"/>
  </si>
  <si>
    <t>2-1　管内</t>
    <rPh sb="4" eb="6">
      <t>カンナイ</t>
    </rPh>
    <phoneticPr fontId="3"/>
  </si>
  <si>
    <t>2-2　管外</t>
    <rPh sb="4" eb="5">
      <t>カン</t>
    </rPh>
    <rPh sb="5" eb="6">
      <t>ガイ</t>
    </rPh>
    <phoneticPr fontId="3"/>
  </si>
  <si>
    <t>2-3　合計</t>
    <rPh sb="4" eb="6">
      <t>ゴウケイ</t>
    </rPh>
    <phoneticPr fontId="3"/>
  </si>
  <si>
    <t>（2-1＋2-2）</t>
    <phoneticPr fontId="2"/>
  </si>
  <si>
    <t>３　合計</t>
    <rPh sb="2" eb="4">
      <t>ゴウケイ</t>
    </rPh>
    <phoneticPr fontId="2"/>
  </si>
  <si>
    <t>（1-1＋2-1）</t>
    <phoneticPr fontId="2"/>
  </si>
  <si>
    <t>【設問54】</t>
    <rPh sb="1" eb="3">
      <t>セツモン</t>
    </rPh>
    <phoneticPr fontId="3"/>
  </si>
  <si>
    <t>年間の支出額合計はいくらですか。</t>
  </si>
  <si>
    <t>【設問55】</t>
    <rPh sb="1" eb="3">
      <t>セツモン</t>
    </rPh>
    <phoneticPr fontId="3"/>
  </si>
  <si>
    <t>設問54の支出額の内訳をお聞かせ下さい。</t>
    <phoneticPr fontId="3"/>
  </si>
  <si>
    <t>１　火葬業務用人件費（又は委託料）</t>
    <phoneticPr fontId="3"/>
  </si>
  <si>
    <t>２　火葬業務用燃料費</t>
    <phoneticPr fontId="3"/>
  </si>
  <si>
    <t>３　火葬炉関連設備修理費</t>
    <phoneticPr fontId="3"/>
  </si>
  <si>
    <t>４　火葬炉の保守点検費</t>
    <phoneticPr fontId="3"/>
  </si>
  <si>
    <t>５　1～4を除いた管理費</t>
    <phoneticPr fontId="3"/>
  </si>
  <si>
    <t>６　公債費</t>
    <phoneticPr fontId="3"/>
  </si>
  <si>
    <t>７　その他</t>
    <phoneticPr fontId="3"/>
  </si>
  <si>
    <t>【設問56】</t>
    <rPh sb="1" eb="3">
      <t>セツモン</t>
    </rPh>
    <phoneticPr fontId="3"/>
  </si>
  <si>
    <t>設問54の支出額に対する一般会計からの費用負担額はいくらですか。</t>
    <phoneticPr fontId="2"/>
  </si>
  <si>
    <t>第９　火葬手数料、施設利用料</t>
    <phoneticPr fontId="3"/>
  </si>
  <si>
    <t>（汚物、身体の一部、動物、施設利用料等、いくつかの料金設定がある場合は、最も頻度の高い料金をご記入下さい。）</t>
    <phoneticPr fontId="3"/>
  </si>
  <si>
    <t>【設問53】</t>
    <rPh sb="1" eb="3">
      <t>セツモン</t>
    </rPh>
    <phoneticPr fontId="3"/>
  </si>
  <si>
    <t>管内利用者の火葬手数料は有料ですか、無料ですか。</t>
  </si>
  <si>
    <t>有料</t>
    <rPh sb="0" eb="2">
      <t>ユウリョウ</t>
    </rPh>
    <phoneticPr fontId="3"/>
  </si>
  <si>
    <t>無料</t>
    <rPh sb="0" eb="2">
      <t>ムリョウ</t>
    </rPh>
    <phoneticPr fontId="3"/>
  </si>
  <si>
    <r>
      <t>⇒</t>
    </r>
    <r>
      <rPr>
        <sz val="11"/>
        <rFont val="ＭＳ 明朝"/>
        <family val="1"/>
        <charset val="128"/>
      </rPr>
      <t>　</t>
    </r>
    <r>
      <rPr>
        <sz val="11"/>
        <rFont val="ＭＳ ゴシック"/>
        <family val="3"/>
        <charset val="128"/>
      </rPr>
      <t>（設問58へお進み下さい）</t>
    </r>
    <phoneticPr fontId="3"/>
  </si>
  <si>
    <t>１　有料の場合、</t>
  </si>
  <si>
    <t>大人</t>
    <rPh sb="0" eb="2">
      <t>オトナ</t>
    </rPh>
    <phoneticPr fontId="3"/>
  </si>
  <si>
    <t>円（</t>
    <rPh sb="0" eb="1">
      <t>エン</t>
    </rPh>
    <phoneticPr fontId="3"/>
  </si>
  <si>
    <t>歳以上)</t>
    <rPh sb="0" eb="1">
      <t>サイ</t>
    </rPh>
    <rPh sb="1" eb="3">
      <t>イジョウ</t>
    </rPh>
    <phoneticPr fontId="3"/>
  </si>
  <si>
    <t>小人</t>
    <rPh sb="0" eb="2">
      <t>ショウニン</t>
    </rPh>
    <phoneticPr fontId="3"/>
  </si>
  <si>
    <t>円</t>
    <rPh sb="0" eb="1">
      <t>エン</t>
    </rPh>
    <phoneticPr fontId="3"/>
  </si>
  <si>
    <t>死産児</t>
    <rPh sb="0" eb="2">
      <t>シザン</t>
    </rPh>
    <rPh sb="2" eb="3">
      <t>ジ</t>
    </rPh>
    <phoneticPr fontId="3"/>
  </si>
  <si>
    <t>（妊娠85日以上の胎児を含む）</t>
  </si>
  <si>
    <t>汚物</t>
    <rPh sb="0" eb="2">
      <t>オブツ</t>
    </rPh>
    <phoneticPr fontId="3"/>
  </si>
  <si>
    <t>身体の一部</t>
    <rPh sb="0" eb="2">
      <t>カラダ</t>
    </rPh>
    <rPh sb="3" eb="5">
      <t>イチブ</t>
    </rPh>
    <phoneticPr fontId="3"/>
  </si>
  <si>
    <t>動物</t>
    <rPh sb="0" eb="2">
      <t>ドウブツ</t>
    </rPh>
    <phoneticPr fontId="3"/>
  </si>
  <si>
    <t>【設問58】</t>
    <rPh sb="1" eb="3">
      <t>セツモン</t>
    </rPh>
    <phoneticPr fontId="3"/>
  </si>
  <si>
    <t>管外利用者の火葬手数料は有料ですか、無料ですか。</t>
    <rPh sb="1" eb="2">
      <t>ソト</t>
    </rPh>
    <phoneticPr fontId="3"/>
  </si>
  <si>
    <r>
      <t>⇒</t>
    </r>
    <r>
      <rPr>
        <sz val="11"/>
        <rFont val="ＭＳ 明朝"/>
        <family val="1"/>
        <charset val="128"/>
      </rPr>
      <t>　</t>
    </r>
    <r>
      <rPr>
        <sz val="11"/>
        <rFont val="ＭＳ ゴシック"/>
        <family val="3"/>
        <charset val="128"/>
      </rPr>
      <t>（設問59へお進み下さい）</t>
    </r>
    <phoneticPr fontId="3"/>
  </si>
  <si>
    <t>【設問59】</t>
    <rPh sb="1" eb="3">
      <t>セツモン</t>
    </rPh>
    <phoneticPr fontId="3"/>
  </si>
  <si>
    <r>
      <t>施設利用料</t>
    </r>
    <r>
      <rPr>
        <sz val="11"/>
        <rFont val="ＭＳ ゴシック"/>
        <family val="3"/>
        <charset val="128"/>
      </rPr>
      <t>（該当する施設がなければ空欄にして、次にお進み下さい。）</t>
    </r>
  </si>
  <si>
    <t>１　待合室</t>
  </si>
  <si>
    <t>⇒　（２へお進み下さい）</t>
    <phoneticPr fontId="3"/>
  </si>
  <si>
    <t>1-1　有料の場合（最も使用頻度の高い料金をご記入下さい。）</t>
  </si>
  <si>
    <t>管内利用者</t>
  </si>
  <si>
    <t>２　霊安室、保冷庫、保管料等</t>
  </si>
  <si>
    <t>2-1　有料の場合（最も使用頻度の高い料金をご記入下さい。）</t>
    <phoneticPr fontId="3"/>
  </si>
  <si>
    <t>３　葬儀式場</t>
  </si>
  <si>
    <t>⇒　（４へお進み下さい）</t>
    <phoneticPr fontId="3"/>
  </si>
  <si>
    <t>3-1　有料の場合（最も使用頻度の高い料金をご記入下さい。）</t>
    <phoneticPr fontId="3"/>
  </si>
  <si>
    <t>４　その他（</t>
    <phoneticPr fontId="3"/>
  </si>
  <si>
    <t>無料又は該当するものが無し</t>
    <rPh sb="0" eb="2">
      <t>ムリョウ</t>
    </rPh>
    <phoneticPr fontId="3"/>
  </si>
  <si>
    <r>
      <t>⇒</t>
    </r>
    <r>
      <rPr>
        <sz val="11"/>
        <rFont val="游ゴシック"/>
        <family val="1"/>
        <charset val="128"/>
        <scheme val="minor"/>
      </rPr>
      <t>　</t>
    </r>
    <r>
      <rPr>
        <sz val="11"/>
        <rFont val="ＭＳ ゴシック"/>
        <family val="3"/>
        <charset val="128"/>
      </rPr>
      <t>（設問60へお進み下さい）</t>
    </r>
    <phoneticPr fontId="3"/>
  </si>
  <si>
    <t>4-1　有料の場合（最も使用頻度の高い料金をご記入下さい。）</t>
    <phoneticPr fontId="3"/>
  </si>
  <si>
    <t>【設問60】</t>
    <rPh sb="1" eb="3">
      <t>セツモン</t>
    </rPh>
    <phoneticPr fontId="3"/>
  </si>
  <si>
    <t>火葬料金について原価計算を行っていますか。</t>
  </si>
  <si>
    <t>原価計算を行っている</t>
    <rPh sb="0" eb="2">
      <t>ゲンカ</t>
    </rPh>
    <rPh sb="2" eb="4">
      <t>ケイサン</t>
    </rPh>
    <rPh sb="5" eb="6">
      <t>オコナ</t>
    </rPh>
    <phoneticPr fontId="3"/>
  </si>
  <si>
    <t>原価計算を行っていない</t>
    <rPh sb="0" eb="2">
      <t>ゲンカ</t>
    </rPh>
    <rPh sb="2" eb="4">
      <t>ケイサン</t>
    </rPh>
    <rPh sb="5" eb="6">
      <t>オコナ</t>
    </rPh>
    <phoneticPr fontId="3"/>
  </si>
  <si>
    <t>【設問61】</t>
    <rPh sb="1" eb="3">
      <t>セツモン</t>
    </rPh>
    <phoneticPr fontId="3"/>
  </si>
  <si>
    <t>原価計算を行った場合、火葬料金はどの程度となりますか。</t>
  </si>
  <si>
    <t>円程度</t>
    <rPh sb="0" eb="1">
      <t>エン</t>
    </rPh>
    <rPh sb="1" eb="3">
      <t>テイド</t>
    </rPh>
    <phoneticPr fontId="3"/>
  </si>
  <si>
    <t>【設問62】</t>
    <rPh sb="1" eb="3">
      <t>セツモン</t>
    </rPh>
    <phoneticPr fontId="3"/>
  </si>
  <si>
    <t>火葬料金見直しの考えはありますか。</t>
  </si>
  <si>
    <t>火葬料金の見直しを考えている</t>
    <rPh sb="0" eb="2">
      <t>カソウ</t>
    </rPh>
    <rPh sb="2" eb="4">
      <t>リョウキン</t>
    </rPh>
    <rPh sb="5" eb="7">
      <t>ミナオ</t>
    </rPh>
    <rPh sb="9" eb="10">
      <t>カンガ</t>
    </rPh>
    <phoneticPr fontId="3"/>
  </si>
  <si>
    <t>火葬料金の見直しは考えていない</t>
    <rPh sb="0" eb="4">
      <t>カソウリョウキン</t>
    </rPh>
    <rPh sb="5" eb="7">
      <t>ミナオ</t>
    </rPh>
    <rPh sb="9" eb="10">
      <t>カンガ</t>
    </rPh>
    <phoneticPr fontId="3"/>
  </si>
  <si>
    <t>【設問63】</t>
    <rPh sb="1" eb="3">
      <t>セツモン</t>
    </rPh>
    <phoneticPr fontId="3"/>
  </si>
  <si>
    <t>火葬料金見直しの時期はいつ頃と考えていますか。</t>
  </si>
  <si>
    <t>火葬場（火葬炉）新築（更新）の後</t>
    <rPh sb="0" eb="3">
      <t>カソウジョウ</t>
    </rPh>
    <rPh sb="4" eb="6">
      <t>カソウ</t>
    </rPh>
    <rPh sb="6" eb="7">
      <t>ロゴ</t>
    </rPh>
    <phoneticPr fontId="3"/>
  </si>
  <si>
    <t>できるだけ早急に</t>
    <rPh sb="5" eb="7">
      <t>ソウキュウ</t>
    </rPh>
    <phoneticPr fontId="3"/>
  </si>
  <si>
    <t>現在検討しており、数年後に</t>
    <rPh sb="0" eb="2">
      <t>ゲンザイ</t>
    </rPh>
    <rPh sb="2" eb="4">
      <t>ケントウ</t>
    </rPh>
    <rPh sb="9" eb="12">
      <t>スウネンゴ</t>
    </rPh>
    <phoneticPr fontId="3"/>
  </si>
  <si>
    <t>第11　大規模災害時の火葬炉の運転</t>
    <rPh sb="4" eb="10">
      <t>ダイキボサイガイジ</t>
    </rPh>
    <rPh sb="11" eb="13">
      <t>カソウ</t>
    </rPh>
    <rPh sb="13" eb="14">
      <t>ロ</t>
    </rPh>
    <rPh sb="15" eb="17">
      <t>ウンテン</t>
    </rPh>
    <phoneticPr fontId="3"/>
  </si>
  <si>
    <t>【設問64】</t>
    <rPh sb="1" eb="3">
      <t>セツモン</t>
    </rPh>
    <phoneticPr fontId="3"/>
  </si>
  <si>
    <t>災害時対応指針（事業継続計画等）は策定していますか。</t>
  </si>
  <si>
    <t>災害時対応指針（事業継続計画等）を策定している</t>
    <rPh sb="0" eb="3">
      <t>サイガイジ</t>
    </rPh>
    <rPh sb="3" eb="5">
      <t>タイオウ</t>
    </rPh>
    <rPh sb="5" eb="7">
      <t>シシン</t>
    </rPh>
    <rPh sb="17" eb="19">
      <t>サクテイ</t>
    </rPh>
    <phoneticPr fontId="3"/>
  </si>
  <si>
    <t>特に指針として策定していない</t>
    <rPh sb="0" eb="1">
      <t>トク</t>
    </rPh>
    <rPh sb="2" eb="4">
      <t>シシン</t>
    </rPh>
    <rPh sb="7" eb="9">
      <t>サクテイ</t>
    </rPh>
    <phoneticPr fontId="3"/>
  </si>
  <si>
    <t>【設問65】</t>
    <rPh sb="1" eb="3">
      <t>セツモン</t>
    </rPh>
    <phoneticPr fontId="3"/>
  </si>
  <si>
    <t>職員の災害時に備えた定期的な訓練を実施していますか。</t>
  </si>
  <si>
    <t>定期的な訓練を実施している</t>
    <rPh sb="0" eb="3">
      <t>テイキテキ</t>
    </rPh>
    <rPh sb="4" eb="6">
      <t>クンレン</t>
    </rPh>
    <rPh sb="7" eb="9">
      <t>ジッシ</t>
    </rPh>
    <phoneticPr fontId="3"/>
  </si>
  <si>
    <t>特に定期的な訓練は実施していない</t>
    <rPh sb="0" eb="1">
      <t>トク</t>
    </rPh>
    <rPh sb="2" eb="5">
      <t>テイキテキ</t>
    </rPh>
    <rPh sb="6" eb="8">
      <t>クンレン</t>
    </rPh>
    <rPh sb="9" eb="11">
      <t>ジッシ</t>
    </rPh>
    <phoneticPr fontId="3"/>
  </si>
  <si>
    <t>第12　火葬場の運営管理、職員数、休日等</t>
    <rPh sb="8" eb="10">
      <t>ウンエイ</t>
    </rPh>
    <phoneticPr fontId="2"/>
  </si>
  <si>
    <t>【設問66】</t>
    <rPh sb="1" eb="3">
      <t>セツモン</t>
    </rPh>
    <phoneticPr fontId="3"/>
  </si>
  <si>
    <t>火葬場の運営管理形態は次のどれに該当しますか。</t>
    <rPh sb="4" eb="6">
      <t>ウンエイ</t>
    </rPh>
    <phoneticPr fontId="2"/>
  </si>
  <si>
    <t>直営</t>
    <rPh sb="0" eb="2">
      <t>チョクエイ</t>
    </rPh>
    <phoneticPr fontId="3"/>
  </si>
  <si>
    <t>全面委託</t>
    <rPh sb="0" eb="2">
      <t>ゼンメン</t>
    </rPh>
    <rPh sb="2" eb="4">
      <t>イタク</t>
    </rPh>
    <phoneticPr fontId="3"/>
  </si>
  <si>
    <t>一部委託</t>
    <rPh sb="0" eb="2">
      <t>イチブ</t>
    </rPh>
    <rPh sb="2" eb="4">
      <t>イタク</t>
    </rPh>
    <phoneticPr fontId="3"/>
  </si>
  <si>
    <t>指定管理者による管理</t>
    <rPh sb="0" eb="2">
      <t>シテイ</t>
    </rPh>
    <rPh sb="2" eb="5">
      <t>カンリシャ</t>
    </rPh>
    <rPh sb="8" eb="10">
      <t>カンリ</t>
    </rPh>
    <phoneticPr fontId="3"/>
  </si>
  <si>
    <t>PFIによる運営</t>
    <rPh sb="6" eb="8">
      <t>ウンエイ</t>
    </rPh>
    <phoneticPr fontId="3"/>
  </si>
  <si>
    <t>火葬場の職員数、種別（直営、委託、嘱託）</t>
  </si>
  <si>
    <t>１　総数</t>
  </si>
  <si>
    <t>その内訳</t>
    <rPh sb="2" eb="4">
      <t>ウチワケ</t>
    </rPh>
    <phoneticPr fontId="3"/>
  </si>
  <si>
    <t>1-1</t>
    <phoneticPr fontId="3"/>
  </si>
  <si>
    <t>1-2</t>
  </si>
  <si>
    <t>委託</t>
    <rPh sb="0" eb="2">
      <t>イタク</t>
    </rPh>
    <phoneticPr fontId="3"/>
  </si>
  <si>
    <t>1-3</t>
  </si>
  <si>
    <t>嘱託</t>
    <rPh sb="0" eb="2">
      <t>ショクタク</t>
    </rPh>
    <phoneticPr fontId="3"/>
  </si>
  <si>
    <t>２　火葬業務</t>
  </si>
  <si>
    <t>2-1</t>
    <phoneticPr fontId="3"/>
  </si>
  <si>
    <t>2-2</t>
  </si>
  <si>
    <t>2-3</t>
  </si>
  <si>
    <t>３　管理業務</t>
  </si>
  <si>
    <t>3-1</t>
    <phoneticPr fontId="3"/>
  </si>
  <si>
    <t>3-2</t>
  </si>
  <si>
    <t>3-3</t>
  </si>
  <si>
    <t>４　サービス（湯茶等）</t>
  </si>
  <si>
    <t>4-1</t>
    <phoneticPr fontId="3"/>
  </si>
  <si>
    <t>4-2</t>
  </si>
  <si>
    <t>4-3</t>
  </si>
  <si>
    <t>５　その他</t>
  </si>
  <si>
    <t>施設借用者が従業員</t>
  </si>
  <si>
    <t>人を置き</t>
    <rPh sb="0" eb="1">
      <t>ニン</t>
    </rPh>
    <rPh sb="2" eb="3">
      <t>オ</t>
    </rPh>
    <phoneticPr fontId="3"/>
  </si>
  <si>
    <t>を営業している。</t>
  </si>
  <si>
    <t>【設問68】</t>
    <rPh sb="1" eb="3">
      <t>セツモン</t>
    </rPh>
    <phoneticPr fontId="3"/>
  </si>
  <si>
    <t>現在の職員体制で、火葬作業（炉裏での火葬炉操作）ができる職員数は何人ですか。</t>
    <phoneticPr fontId="2"/>
  </si>
  <si>
    <t>１　上記の火葬作業ができる職員のうち、火葬技術を統括的に管理できる人はいますか。</t>
    <phoneticPr fontId="2"/>
  </si>
  <si>
    <t>いない</t>
    <phoneticPr fontId="2"/>
  </si>
  <si>
    <t>【設問69】</t>
    <rPh sb="1" eb="3">
      <t>セツモン</t>
    </rPh>
    <phoneticPr fontId="3"/>
  </si>
  <si>
    <r>
      <t>職員の休日</t>
    </r>
    <r>
      <rPr>
        <sz val="11"/>
        <color indexed="8"/>
        <rFont val="ＭＳ ゴシック"/>
        <family val="3"/>
        <charset val="128"/>
      </rPr>
      <t>（火葬場の休場日とは別に、職員の休日についてお聞きします。）</t>
    </r>
  </si>
  <si>
    <t>１　令和６年度の年間休日数（最大取得可能数）</t>
    <phoneticPr fontId="2"/>
  </si>
  <si>
    <t>２</t>
    <phoneticPr fontId="3"/>
  </si>
  <si>
    <t>国民の休日（国民の祝日に関する法律（祝日法）第3条第3項で定められた休日の通称）以外の特別な休日を設定していますか。</t>
  </si>
  <si>
    <t>特別な休日を設定している</t>
    <rPh sb="0" eb="2">
      <t>トクベツ</t>
    </rPh>
    <rPh sb="3" eb="5">
      <t>キュウジツ</t>
    </rPh>
    <rPh sb="6" eb="8">
      <t>セッテイ</t>
    </rPh>
    <phoneticPr fontId="3"/>
  </si>
  <si>
    <t>特別な休日は設定していない</t>
    <rPh sb="0" eb="2">
      <t>トクベツ</t>
    </rPh>
    <rPh sb="3" eb="5">
      <t>キュウジツ</t>
    </rPh>
    <rPh sb="6" eb="8">
      <t>セッテイ</t>
    </rPh>
    <phoneticPr fontId="3"/>
  </si>
  <si>
    <t>⇒　（３へお進み下さい）</t>
  </si>
  <si>
    <t>2-1　特別な休日の内容をお答えください。</t>
    <rPh sb="4" eb="6">
      <t>トクベツ</t>
    </rPh>
    <rPh sb="7" eb="9">
      <t>キュウジツ</t>
    </rPh>
    <rPh sb="10" eb="12">
      <t>ナイヨウ</t>
    </rPh>
    <rPh sb="14" eb="15">
      <t>コタ</t>
    </rPh>
    <phoneticPr fontId="3"/>
  </si>
  <si>
    <t>３　「４週８休制度」は導入されていますか。</t>
    <phoneticPr fontId="2"/>
  </si>
  <si>
    <t>導入している</t>
  </si>
  <si>
    <t>導入していない</t>
  </si>
  <si>
    <t>４　休日は次のどれに該当しますか。（複数回答可）</t>
  </si>
  <si>
    <t>火葬場の休場日</t>
    <rPh sb="0" eb="2">
      <t>カソウ</t>
    </rPh>
    <rPh sb="2" eb="3">
      <t>ジョウ</t>
    </rPh>
    <rPh sb="4" eb="7">
      <t>キュウジョウビ</t>
    </rPh>
    <phoneticPr fontId="3"/>
  </si>
  <si>
    <t>火葬のない日</t>
    <rPh sb="0" eb="2">
      <t>カソウ</t>
    </rPh>
    <rPh sb="5" eb="6">
      <t>ヒ</t>
    </rPh>
    <phoneticPr fontId="3"/>
  </si>
  <si>
    <t>日曜・祝祭日</t>
    <rPh sb="0" eb="2">
      <t>ニチヨウ</t>
    </rPh>
    <rPh sb="3" eb="6">
      <t>シュクサイジツ</t>
    </rPh>
    <phoneticPr fontId="3"/>
  </si>
  <si>
    <t>年末・年始</t>
    <rPh sb="0" eb="2">
      <t>ネンマツ</t>
    </rPh>
    <rPh sb="3" eb="5">
      <t>ネンシ</t>
    </rPh>
    <phoneticPr fontId="3"/>
  </si>
  <si>
    <t>【設問70】</t>
    <rPh sb="1" eb="3">
      <t>セツモン</t>
    </rPh>
    <phoneticPr fontId="3"/>
  </si>
  <si>
    <t>職員の部内、部外での教育訓練はどのように取り組んでいますか。（複数回答可）</t>
  </si>
  <si>
    <t>管理職への技術研修</t>
    <rPh sb="0" eb="3">
      <t>カンリショク</t>
    </rPh>
    <rPh sb="5" eb="7">
      <t>ギジュツ</t>
    </rPh>
    <rPh sb="7" eb="9">
      <t>ケンシュウ</t>
    </rPh>
    <phoneticPr fontId="3"/>
  </si>
  <si>
    <t>事務職員への研修</t>
    <rPh sb="0" eb="4">
      <t>ジムショクイン</t>
    </rPh>
    <rPh sb="6" eb="8">
      <t>ケンシュウ</t>
    </rPh>
    <phoneticPr fontId="3"/>
  </si>
  <si>
    <t>民間団体での火葬場管理者講習等への参加</t>
    <rPh sb="0" eb="2">
      <t>ミンカン</t>
    </rPh>
    <rPh sb="2" eb="4">
      <t>ダンタイ</t>
    </rPh>
    <rPh sb="6" eb="9">
      <t>カソウジョウ</t>
    </rPh>
    <rPh sb="9" eb="12">
      <t>カンリシャ</t>
    </rPh>
    <rPh sb="12" eb="14">
      <t>コウシュウ</t>
    </rPh>
    <rPh sb="14" eb="15">
      <t>トウ</t>
    </rPh>
    <rPh sb="17" eb="19">
      <t>サンカ</t>
    </rPh>
    <phoneticPr fontId="3"/>
  </si>
  <si>
    <t>【設問71】</t>
    <rPh sb="1" eb="3">
      <t>セツモン</t>
    </rPh>
    <phoneticPr fontId="3"/>
  </si>
  <si>
    <t>火葬場の管理監督体制として火葬場管理者以外に管理責任者を選任していますか。</t>
  </si>
  <si>
    <t>選任している</t>
    <rPh sb="0" eb="2">
      <t>センニン</t>
    </rPh>
    <phoneticPr fontId="3"/>
  </si>
  <si>
    <t>選任していない</t>
    <rPh sb="0" eb="2">
      <t>センニン</t>
    </rPh>
    <phoneticPr fontId="3"/>
  </si>
  <si>
    <t>⇒　（設問73へお進み下さい）</t>
    <phoneticPr fontId="2"/>
  </si>
  <si>
    <t>【設問72】</t>
    <rPh sb="1" eb="3">
      <t>セツモン</t>
    </rPh>
    <phoneticPr fontId="3"/>
  </si>
  <si>
    <t>管理責任者を選任している場合、その肩書をお答えください。</t>
  </si>
  <si>
    <t>【設問73】</t>
    <rPh sb="1" eb="3">
      <t>セツモン</t>
    </rPh>
    <phoneticPr fontId="3"/>
  </si>
  <si>
    <t>管理監督体制の一環として部内ミーティングを実施していますか。</t>
  </si>
  <si>
    <t>実施している</t>
    <rPh sb="0" eb="2">
      <t>ジッシ</t>
    </rPh>
    <phoneticPr fontId="3"/>
  </si>
  <si>
    <t>特に実施していない</t>
    <rPh sb="0" eb="1">
      <t>トク</t>
    </rPh>
    <rPh sb="2" eb="4">
      <t>ジッシ</t>
    </rPh>
    <phoneticPr fontId="3"/>
  </si>
  <si>
    <t>【設問74】</t>
    <rPh sb="1" eb="3">
      <t>セツモン</t>
    </rPh>
    <phoneticPr fontId="3"/>
  </si>
  <si>
    <t>火葬場利用者の方々に火葬場のイメージ向上を目指した活動、取組事例等がありますか。（複数回答可）</t>
  </si>
  <si>
    <t>アンケート、意見箱等の設置</t>
  </si>
  <si>
    <t>広報誌等を利用して各種啓蒙活動の実施</t>
  </si>
  <si>
    <t>葬祭業者との定期的ミーティング、情報交換の実施</t>
  </si>
  <si>
    <t>地域自治会との定期的意見交換会の開催</t>
  </si>
  <si>
    <t>ホームページでの利用方法等を適切に開示している</t>
  </si>
  <si>
    <t>特に実施していない</t>
  </si>
  <si>
    <t>【設問75】</t>
    <rPh sb="1" eb="3">
      <t>セツモン</t>
    </rPh>
    <phoneticPr fontId="3"/>
  </si>
  <si>
    <t>火葬従事者の職場環境の改善、地位の向上を図ることを目的として取り組む活動や実践事例等がありますか。（複数回答可）</t>
  </si>
  <si>
    <t>委託事業者から適切な賃金が支払われている等の実態調査</t>
  </si>
  <si>
    <t>職場環境向上に向けての現地調査や業者への指導等</t>
  </si>
  <si>
    <t>第13　公害対策・労働安全関連</t>
    <rPh sb="4" eb="6">
      <t>コウガイ</t>
    </rPh>
    <rPh sb="6" eb="8">
      <t>タイサク</t>
    </rPh>
    <rPh sb="9" eb="11">
      <t>ロウドウ</t>
    </rPh>
    <rPh sb="11" eb="13">
      <t>アンゼン</t>
    </rPh>
    <rPh sb="13" eb="15">
      <t>カンレン</t>
    </rPh>
    <phoneticPr fontId="3"/>
  </si>
  <si>
    <t>【設問76】</t>
    <rPh sb="1" eb="3">
      <t>セツモン</t>
    </rPh>
    <phoneticPr fontId="3"/>
  </si>
  <si>
    <t>排気筒が低い場合、排ガスの拡散効果が期待できないと言われていることに対してどう思いますか。</t>
  </si>
  <si>
    <t>排ガス処理装置があり問題ない</t>
  </si>
  <si>
    <t>排ガス量が少ないので問題ない</t>
  </si>
  <si>
    <t>基準値が低いので問題ない</t>
  </si>
  <si>
    <t>基準が無いので問題としていない</t>
  </si>
  <si>
    <t>排気筒は大気汚染防止法と同様に高くするよう指導すべき</t>
  </si>
  <si>
    <t>【設問77】</t>
    <rPh sb="1" eb="3">
      <t>セツモン</t>
    </rPh>
    <phoneticPr fontId="3"/>
  </si>
  <si>
    <t>残骨灰の処理基準が無いが、どのように対応していますか。</t>
  </si>
  <si>
    <t>特に気にしていない</t>
  </si>
  <si>
    <t>六価クロムなどの有害物質は濃度が低いので問題ない</t>
  </si>
  <si>
    <t>有害物質が含まれているので溶融処理など適正に処理すべき</t>
  </si>
  <si>
    <t>【設問78】</t>
    <rPh sb="1" eb="3">
      <t>セツモン</t>
    </rPh>
    <phoneticPr fontId="3"/>
  </si>
  <si>
    <t>火葬従事者の作業場所の環境測定はしていますか。</t>
  </si>
  <si>
    <t>環境測定をしたことがある</t>
  </si>
  <si>
    <t>環境測定をしたことがない</t>
  </si>
  <si>
    <t>１　「したことがある」とお答えの方、環境測定の項目は何ですか。（複数回答可）</t>
  </si>
  <si>
    <t>２　環境測定はどのような頻度で行っていますか。（複数回答可）</t>
  </si>
  <si>
    <t>作業場所の粉じん</t>
    <rPh sb="0" eb="2">
      <t>サギョウ</t>
    </rPh>
    <rPh sb="2" eb="4">
      <t>バショ</t>
    </rPh>
    <rPh sb="5" eb="6">
      <t>フン</t>
    </rPh>
    <phoneticPr fontId="3"/>
  </si>
  <si>
    <t>頻度は</t>
    <rPh sb="0" eb="2">
      <t>ヒンド</t>
    </rPh>
    <phoneticPr fontId="3"/>
  </si>
  <si>
    <t>に１回</t>
    <rPh sb="2" eb="3">
      <t>カイ</t>
    </rPh>
    <phoneticPr fontId="3"/>
  </si>
  <si>
    <t>作業場所の湿度</t>
    <rPh sb="0" eb="2">
      <t>サギョウ</t>
    </rPh>
    <rPh sb="2" eb="4">
      <t>バショ</t>
    </rPh>
    <rPh sb="5" eb="7">
      <t>シツド</t>
    </rPh>
    <phoneticPr fontId="3"/>
  </si>
  <si>
    <t>作業場所の騒音</t>
    <rPh sb="0" eb="4">
      <t>サギョウバショ</t>
    </rPh>
    <rPh sb="5" eb="7">
      <t>ソウオン</t>
    </rPh>
    <phoneticPr fontId="3"/>
  </si>
  <si>
    <t>第14　指定管理者制度について</t>
    <rPh sb="4" eb="6">
      <t>シテイ</t>
    </rPh>
    <rPh sb="6" eb="9">
      <t>カンリシャ</t>
    </rPh>
    <rPh sb="9" eb="11">
      <t>セイド</t>
    </rPh>
    <phoneticPr fontId="3"/>
  </si>
  <si>
    <t>【設問79】</t>
    <rPh sb="1" eb="3">
      <t>セツモン</t>
    </rPh>
    <phoneticPr fontId="3"/>
  </si>
  <si>
    <t>あなたの火葬場では指定管理者制度を導入していますか。</t>
  </si>
  <si>
    <t>条例では規定しているが、導入していない</t>
  </si>
  <si>
    <t>今後、導入を計画している</t>
  </si>
  <si>
    <t>⇒　（４へお進み下さい）</t>
  </si>
  <si>
    <t>１　導入してよかったと思われる点は何ですか。（複数回答可）</t>
  </si>
  <si>
    <t>市民サービスが向上した</t>
  </si>
  <si>
    <t>トラブルが減った、トラブル対応が迅速になった</t>
  </si>
  <si>
    <t>経費節減となった</t>
  </si>
  <si>
    <t>特になし</t>
  </si>
  <si>
    <t>２　導入した後、何か問題となった点はありますか。（複数回答可）</t>
  </si>
  <si>
    <t>⇒　（ご回答後は設問80へお進み下さい）</t>
    <phoneticPr fontId="2"/>
  </si>
  <si>
    <t>市民サービスが低下した</t>
  </si>
  <si>
    <t>職員の専門性、質が確保されていない</t>
  </si>
  <si>
    <t>行政との意思疎通がうまくいっていない</t>
  </si>
  <si>
    <t>施設の改善が不十分</t>
  </si>
  <si>
    <t>３　「導入していない」とお答えの方、今後導入を考えていますか。</t>
  </si>
  <si>
    <t>導入を考えている</t>
  </si>
  <si>
    <t>導入を考えていない</t>
  </si>
  <si>
    <t>⇒　（５へお進み下さい）</t>
  </si>
  <si>
    <t>４　「導入を考えている」とお答えの方、導入により期待することは何ですか。（複数回答可）</t>
  </si>
  <si>
    <t>市民サービスを向上させたい</t>
  </si>
  <si>
    <t>トラブルを減らしたい</t>
  </si>
  <si>
    <t>経費節減を図りたい</t>
  </si>
  <si>
    <t>５　「導入を考えていない」とお答えの方、その理由は何ですか。（複数回答可）</t>
  </si>
  <si>
    <t>市民サービスの状況を的確に把握できない</t>
  </si>
  <si>
    <t>職員の専門性、火葬への理解度を向上することが困難</t>
  </si>
  <si>
    <t>運営上のトラブルを把握しにくい</t>
  </si>
  <si>
    <t>第15　最近の諸問題への対応について</t>
    <rPh sb="4" eb="6">
      <t>サイキン</t>
    </rPh>
    <rPh sb="7" eb="10">
      <t>ショモンダイ</t>
    </rPh>
    <rPh sb="12" eb="14">
      <t>タイオウ</t>
    </rPh>
    <phoneticPr fontId="3"/>
  </si>
  <si>
    <t>【設問80】</t>
    <rPh sb="1" eb="3">
      <t>セツモン</t>
    </rPh>
    <phoneticPr fontId="3"/>
  </si>
  <si>
    <t>ペースメーカ装着遺体については、どのように対応していますか。（複数回答可）</t>
  </si>
  <si>
    <t>事前にペースメーカの取り外しをお願いしている</t>
  </si>
  <si>
    <t>葬祭業者に届け出をお願いしている</t>
  </si>
  <si>
    <t>遺族に届け出をお願いしている</t>
  </si>
  <si>
    <t>ペースメーカ装着の届け出の有無にかかわらず、一定時間が経過するまで点検口を開かないようにしている。</t>
  </si>
  <si>
    <t>その一定時間とは</t>
    <rPh sb="2" eb="4">
      <t>イッテイ</t>
    </rPh>
    <rPh sb="4" eb="6">
      <t>ジカン</t>
    </rPh>
    <phoneticPr fontId="3"/>
  </si>
  <si>
    <t>ペースメーカ装着の届け出の有無にかかわらず、一定時間が経過するまでデレッキ操作をしないようにしている。</t>
  </si>
  <si>
    <t>ペースメーカ学会に、火葬する場合の適切な処置を明記するよう要請している</t>
  </si>
  <si>
    <t>【設問81】</t>
    <rPh sb="1" eb="3">
      <t>セツモン</t>
    </rPh>
    <phoneticPr fontId="3"/>
  </si>
  <si>
    <t>感染症についてお聞きします。感染症への対応はどのようにしていますか。（複数回答可）</t>
  </si>
  <si>
    <t>保健所と連携し対応している</t>
  </si>
  <si>
    <t>葬儀業者と連携し対応している</t>
  </si>
  <si>
    <t>感染症対応について職員の教育を行っている</t>
  </si>
  <si>
    <t>【設問82】</t>
    <rPh sb="1" eb="3">
      <t>セツモン</t>
    </rPh>
    <phoneticPr fontId="3"/>
  </si>
  <si>
    <t>感染症への対応として資材の備蓄は行っていますか。（複数回答可）</t>
  </si>
  <si>
    <t>納体袋</t>
    <rPh sb="0" eb="1">
      <t>ノウ</t>
    </rPh>
    <rPh sb="1" eb="2">
      <t>タイ</t>
    </rPh>
    <rPh sb="2" eb="3">
      <t>フクロ</t>
    </rPh>
    <phoneticPr fontId="3"/>
  </si>
  <si>
    <t>【設問83】</t>
    <rPh sb="1" eb="3">
      <t>セツモン</t>
    </rPh>
    <phoneticPr fontId="3"/>
  </si>
  <si>
    <t>副葬品の制限を行っていますか。</t>
  </si>
  <si>
    <t>１　「行っている」という場合、どのようなことを行っていますか。（複数回答可）</t>
  </si>
  <si>
    <t>チラシ等により遺族への協力要請</t>
  </si>
  <si>
    <t>葬儀業者等への協力要請</t>
  </si>
  <si>
    <t>※　</t>
    <phoneticPr fontId="3"/>
  </si>
  <si>
    <t>副葬品のパンフレットや協力要請の資料がございましたら、本アンケートと併せてお送り下さい。</t>
    <phoneticPr fontId="3"/>
  </si>
  <si>
    <t>【設問84】</t>
    <rPh sb="1" eb="3">
      <t>セツモン</t>
    </rPh>
    <phoneticPr fontId="3"/>
  </si>
  <si>
    <t>放射線治療器具の装着遺体の火葬について、「注意が必要」などと聞いたことがありますか。</t>
  </si>
  <si>
    <t>聞いたことがある</t>
    <rPh sb="0" eb="1">
      <t>キ</t>
    </rPh>
    <phoneticPr fontId="3"/>
  </si>
  <si>
    <t>聞いたことが無い</t>
    <rPh sb="0" eb="1">
      <t>キ</t>
    </rPh>
    <rPh sb="6" eb="7">
      <t>ナ</t>
    </rPh>
    <phoneticPr fontId="3"/>
  </si>
  <si>
    <t>【設問85】</t>
    <rPh sb="1" eb="3">
      <t>セツモン</t>
    </rPh>
    <phoneticPr fontId="3"/>
  </si>
  <si>
    <t>その他、今困っている問題があればご記入ください。</t>
  </si>
  <si>
    <t>第16　最後に</t>
    <phoneticPr fontId="3"/>
  </si>
  <si>
    <t>【設問86】</t>
    <rPh sb="1" eb="3">
      <t>セツモン</t>
    </rPh>
    <phoneticPr fontId="3"/>
  </si>
  <si>
    <t>特定非営利活動法人日本環境斎苑協会のことはご存知ですか。</t>
  </si>
  <si>
    <t>知っているし、各種活動に参加している</t>
  </si>
  <si>
    <t>知っているが、特に対応していない</t>
  </si>
  <si>
    <t>全く知らない</t>
    <rPh sb="0" eb="1">
      <t>マッタ</t>
    </rPh>
    <rPh sb="2" eb="3">
      <t>シ</t>
    </rPh>
    <phoneticPr fontId="3"/>
  </si>
  <si>
    <t>【設問87】</t>
    <rPh sb="1" eb="3">
      <t>セツモン</t>
    </rPh>
    <phoneticPr fontId="3"/>
  </si>
  <si>
    <t>特定非営利活動法人日本環境斎苑協会では、毎年、火葬行政担当職員、火葬従事職員等に対する表彰を行っておりますが、ご存知ですか。</t>
  </si>
  <si>
    <t>よく知っており、対象職員がいれば推薦したい</t>
    <rPh sb="2" eb="3">
      <t>シ</t>
    </rPh>
    <rPh sb="8" eb="10">
      <t>タイショウ</t>
    </rPh>
    <rPh sb="10" eb="12">
      <t>ショクイン</t>
    </rPh>
    <rPh sb="16" eb="18">
      <t>スイセン</t>
    </rPh>
    <phoneticPr fontId="3"/>
  </si>
  <si>
    <t>今まで知らなかったが、対象職員がいれば推薦したいので、詳細を知りたい</t>
    <rPh sb="0" eb="1">
      <t>イマ</t>
    </rPh>
    <rPh sb="3" eb="4">
      <t>シ</t>
    </rPh>
    <rPh sb="11" eb="13">
      <t>タイショウ</t>
    </rPh>
    <rPh sb="13" eb="15">
      <t>ショクイン</t>
    </rPh>
    <rPh sb="19" eb="21">
      <t>スイセン</t>
    </rPh>
    <rPh sb="27" eb="29">
      <t>ショウサイ</t>
    </rPh>
    <rPh sb="30" eb="31">
      <t>シ</t>
    </rPh>
    <phoneticPr fontId="3"/>
  </si>
  <si>
    <t>あまり必要性を感じない</t>
    <rPh sb="3" eb="6">
      <t>ヒツヨウセイ</t>
    </rPh>
    <rPh sb="7" eb="8">
      <t>カン</t>
    </rPh>
    <phoneticPr fontId="3"/>
  </si>
  <si>
    <t>【設問88】</t>
    <rPh sb="1" eb="3">
      <t>セツモン</t>
    </rPh>
    <phoneticPr fontId="3"/>
  </si>
  <si>
    <t>特定非営利活動法人日本環境斎苑協会が発行する以下の書籍をご存知ですか。</t>
  </si>
  <si>
    <t>１　火葬場の建設・維持管理マニュアル</t>
  </si>
  <si>
    <t>購入し、必要な時に読んでいる</t>
  </si>
  <si>
    <t>知っているが、読んだことはない</t>
    <rPh sb="0" eb="1">
      <t>シ</t>
    </rPh>
    <rPh sb="7" eb="8">
      <t>ヨ</t>
    </rPh>
    <phoneticPr fontId="3"/>
  </si>
  <si>
    <t>全く知らない</t>
  </si>
  <si>
    <t>※</t>
    <phoneticPr fontId="3"/>
  </si>
  <si>
    <t>「火葬場の建設・維持管理マニュアル」は、2018年（平成30年）8月に改訂新版が発行されており、価格は9,000円＋消費税＋送料となっています。</t>
    <phoneticPr fontId="3"/>
  </si>
  <si>
    <t>２　火葬概論</t>
  </si>
  <si>
    <t>「火葬概論」は、2017年（平成29年）8月に改訂新版が発行されており、価格は4,300円＋消費税＋送料となっています。</t>
  </si>
  <si>
    <t>３　火葬問題Ｑ＆Ａ</t>
  </si>
  <si>
    <t>「火葬問題Ｑ＆Ａ」は、2017年（平成29年）8月に改訂新版が発行されており、価格は4,500円＋消費税＋送料となっています。</t>
    <phoneticPr fontId="3"/>
  </si>
  <si>
    <t>【設問89】</t>
    <rPh sb="1" eb="3">
      <t>セツモン</t>
    </rPh>
    <phoneticPr fontId="3"/>
  </si>
  <si>
    <t>特定非営利活動法人日本環境斎苑協会が開催する以下の研修会等をご存知ですか。</t>
  </si>
  <si>
    <t>１　火葬技術管理士通信教育（1級、2級）</t>
  </si>
  <si>
    <t>受けたことがある</t>
    <phoneticPr fontId="3"/>
  </si>
  <si>
    <t>受けてみたいと思っている</t>
  </si>
  <si>
    <t>聞いたことがある</t>
    <phoneticPr fontId="3"/>
  </si>
  <si>
    <t>全く知らない</t>
    <phoneticPr fontId="3"/>
  </si>
  <si>
    <t>２　総括火葬技術管理者講習会</t>
    <phoneticPr fontId="2"/>
  </si>
  <si>
    <t>※　総括火葬技術管理士は、1級火葬技術管理士の資格取得者が受講できます。</t>
  </si>
  <si>
    <t>３　厚生労働省後援　火葬場管理者研修会</t>
    <phoneticPr fontId="2"/>
  </si>
  <si>
    <t>受けてみたいと思っている</t>
    <phoneticPr fontId="3"/>
  </si>
  <si>
    <t>４　火葬場指定管理者セミナー</t>
    <phoneticPr fontId="2"/>
  </si>
  <si>
    <t>５　全国火葬情報交換会</t>
    <phoneticPr fontId="2"/>
  </si>
  <si>
    <t>【設問90】</t>
    <rPh sb="1" eb="3">
      <t>セツモン</t>
    </rPh>
    <phoneticPr fontId="3"/>
  </si>
  <si>
    <t>日本環境斎苑協会に今後より一層期待する役割・事業などについて、ご意見等をご記入下さい。</t>
  </si>
  <si>
    <t>本調査票の他にご提出いただいた書類</t>
    <rPh sb="0" eb="1">
      <t>ホン</t>
    </rPh>
    <rPh sb="1" eb="4">
      <t>チョウサヒョウ</t>
    </rPh>
    <rPh sb="5" eb="6">
      <t>ホカ</t>
    </rPh>
    <rPh sb="8" eb="10">
      <t>テイシュツ</t>
    </rPh>
    <rPh sb="15" eb="17">
      <t>ショルイ</t>
    </rPh>
    <phoneticPr fontId="3"/>
  </si>
  <si>
    <t>副葬品のパンフレットまたは協力要請</t>
    <rPh sb="0" eb="3">
      <t>フクソウヒン</t>
    </rPh>
    <rPh sb="13" eb="15">
      <t>キョウリョク</t>
    </rPh>
    <rPh sb="15" eb="17">
      <t>ヨウセイ</t>
    </rPh>
    <phoneticPr fontId="3"/>
  </si>
  <si>
    <t>アンケートへのご協力を有りがとうございました。</t>
  </si>
  <si>
    <t>提出先・問合せ先</t>
  </si>
  <si>
    <t>特定非営利活動法人日本環境斎苑協会　科研費担当</t>
  </si>
  <si>
    <t>〒210-0828　神奈川県川崎市川崎区四谷上町10-6</t>
  </si>
  <si>
    <t>TEL 044-270-0123、FAX 044-270-0766</t>
  </si>
  <si>
    <t>電子メール：</t>
  </si>
  <si>
    <t>saien2@j-sec.jp</t>
  </si>
  <si>
    <t>提出方法</t>
  </si>
  <si>
    <t>①</t>
    <phoneticPr fontId="3"/>
  </si>
  <si>
    <t>電子メールによる提出</t>
    <rPh sb="0" eb="2">
      <t>デンシ</t>
    </rPh>
    <rPh sb="8" eb="10">
      <t>テイシュツ</t>
    </rPh>
    <phoneticPr fontId="3"/>
  </si>
  <si>
    <t>[アンケート調査票]：</t>
  </si>
  <si>
    <t>当協会ホームページ（アドレス</t>
  </si>
  <si>
    <t>http://www.j-sec.jp</t>
  </si>
  <si>
    <t>）から調査票</t>
    <rPh sb="3" eb="6">
      <t>チョウサヒョウ</t>
    </rPh>
    <phoneticPr fontId="3"/>
  </si>
  <si>
    <t>（Excel 2007）をダウンロードして下さい。</t>
    <phoneticPr fontId="3"/>
  </si>
  <si>
    <t>[データ送信]：</t>
  </si>
  <si>
    <t>設問に沿って回答をご記入いただき、データを上記電子メールアドレスに送信して下さい。なお、火葬場が複数の場合は、火葬場ごとにファイル名を変えてご提出ください。</t>
    <phoneticPr fontId="3"/>
  </si>
  <si>
    <t>[ファイル名の付け方]：</t>
  </si>
  <si>
    <t>ファイル名は、自治体名＋施設名として下さい。</t>
    <phoneticPr fontId="3"/>
  </si>
  <si>
    <t>[保存ファイル形式]：</t>
  </si>
  <si>
    <t>Excel 2003以降</t>
  </si>
  <si>
    <t>②</t>
    <phoneticPr fontId="3"/>
  </si>
  <si>
    <t>郵送による提出</t>
    <rPh sb="0" eb="2">
      <t>ユウソウ</t>
    </rPh>
    <rPh sb="5" eb="7">
      <t>テイシュツ</t>
    </rPh>
    <phoneticPr fontId="3"/>
  </si>
  <si>
    <t>本調査票にご記入の上、同封の封筒でご返送下さい。</t>
  </si>
  <si>
    <t>　なお、火葬場が複数の場合、施設数分の調査票を同封していますので、個々の火葬場分の状況をご記入いただき、それぞれをご提出ください。万が一、調査票が不足している場合は、ご面倒でもコピーしていただき、全施設分をご提出いただきますようお願い申し上げます。</t>
    <phoneticPr fontId="3"/>
  </si>
  <si>
    <t>火葬料金の在り方についての考え方をお聞かせください。</t>
    <phoneticPr fontId="2"/>
  </si>
  <si>
    <t>火葬料金あり方</t>
    <rPh sb="0" eb="2">
      <t>カソウ</t>
    </rPh>
    <rPh sb="2" eb="4">
      <t>リョウキン</t>
    </rPh>
    <rPh sb="6" eb="7">
      <t>カタ</t>
    </rPh>
    <phoneticPr fontId="2"/>
  </si>
  <si>
    <t>必要な経費に見合った料金を利用者に支払っていただくのがよい。</t>
    <phoneticPr fontId="2"/>
  </si>
  <si>
    <t>低所得者のことを考慮し、設備費などは一般会計で負担した方がよい。</t>
    <phoneticPr fontId="2"/>
  </si>
  <si>
    <t>これまでの経緯もあるので、相当の経費を一般会計で負担するのが妥当である。</t>
    <phoneticPr fontId="2"/>
  </si>
  <si>
    <t>火葬料金あり方その他</t>
    <rPh sb="0" eb="2">
      <t>カソウ</t>
    </rPh>
    <rPh sb="2" eb="4">
      <t>リョウキン</t>
    </rPh>
    <rPh sb="6" eb="7">
      <t>カタ</t>
    </rPh>
    <rPh sb="9" eb="10">
      <t>タ</t>
    </rPh>
    <phoneticPr fontId="2"/>
  </si>
  <si>
    <t>管外利用者の料金についての考え方をお聞かせください。</t>
    <phoneticPr fontId="2"/>
  </si>
  <si>
    <t>灌漑利用者料金</t>
    <rPh sb="0" eb="2">
      <t>カンガイ</t>
    </rPh>
    <rPh sb="2" eb="5">
      <t>リヨウシャ</t>
    </rPh>
    <rPh sb="5" eb="7">
      <t>リョウキン</t>
    </rPh>
    <phoneticPr fontId="2"/>
  </si>
  <si>
    <t>灌漑利用者料金その他</t>
    <rPh sb="0" eb="2">
      <t>カンガイ</t>
    </rPh>
    <rPh sb="2" eb="5">
      <t>リヨウシャ</t>
    </rPh>
    <rPh sb="5" eb="7">
      <t>リョウキン</t>
    </rPh>
    <rPh sb="9" eb="10">
      <t>タ</t>
    </rPh>
    <phoneticPr fontId="2"/>
  </si>
  <si>
    <t>火葬場は、住民の税金で作られた施設であるので、管外の方の使用をできるだけ避けてもらうという意味で、相当程度高くしてもよい。</t>
    <phoneticPr fontId="2"/>
  </si>
  <si>
    <t>管外の方の料金については、管内の方の料金よりあまり高くするのはよくない。妥当な料金の設定の考え方を決めるべきである。</t>
    <phoneticPr fontId="2"/>
  </si>
  <si>
    <r>
      <t>⇒</t>
    </r>
    <r>
      <rPr>
        <sz val="11"/>
        <rFont val="游ゴシック"/>
        <family val="1"/>
        <charset val="128"/>
        <scheme val="minor"/>
      </rPr>
      <t>　</t>
    </r>
    <r>
      <rPr>
        <sz val="11"/>
        <rFont val="ＭＳ ゴシック"/>
        <family val="3"/>
        <charset val="128"/>
      </rPr>
      <t>（設問64へお進み下さい）</t>
    </r>
    <phoneticPr fontId="3"/>
  </si>
  <si>
    <r>
      <t>⇒</t>
    </r>
    <r>
      <rPr>
        <sz val="11"/>
        <rFont val="ＭＳ 明朝"/>
        <family val="1"/>
        <charset val="128"/>
      </rPr>
      <t>　</t>
    </r>
    <r>
      <rPr>
        <sz val="11"/>
        <rFont val="ＭＳ ゴシック"/>
        <family val="3"/>
        <charset val="128"/>
      </rPr>
      <t>（設問66へお進み下さい）</t>
    </r>
    <phoneticPr fontId="3"/>
  </si>
  <si>
    <t>火葬技術専門家</t>
    <rPh sb="0" eb="2">
      <t>カソウ</t>
    </rPh>
    <rPh sb="2" eb="4">
      <t>ギジュツ</t>
    </rPh>
    <rPh sb="4" eb="7">
      <t>センモンカ</t>
    </rPh>
    <phoneticPr fontId="2"/>
  </si>
  <si>
    <t>火葬技術専門家（）</t>
    <rPh sb="0" eb="2">
      <t>カソウ</t>
    </rPh>
    <rPh sb="2" eb="4">
      <t>ギジュツ</t>
    </rPh>
    <rPh sb="4" eb="7">
      <t>センモンカ</t>
    </rPh>
    <phoneticPr fontId="2"/>
  </si>
  <si>
    <t>最近、火葬場が大型化し、運営も高度化する傾向があります。住民の理解を得るうえで、適切な運営管理が必要となっており、火葬技術の専門家に管理を委ねるところも広がっていると思われます。これについて、お考えをお聞かせください。</t>
    <phoneticPr fontId="2"/>
  </si>
  <si>
    <t>火葬場の運営にも専門技術者が求められる時代であり、今後、職員の処遇にも配慮して、専門技術者を配置すべきである。</t>
    <phoneticPr fontId="2"/>
  </si>
  <si>
    <t>すでに専門技術者を採用し、火葬場の運営管理を委ねている。</t>
    <phoneticPr fontId="2"/>
  </si>
  <si>
    <t>火葬場では必ずしも特別な技術は必要ないと思うので、特に考えていない。</t>
    <phoneticPr fontId="3"/>
  </si>
  <si>
    <t>⇒（設問82へお進み下さい）</t>
    <phoneticPr fontId="3"/>
  </si>
  <si>
    <t>⇒　（設問83へお進み下さい）</t>
    <phoneticPr fontId="2"/>
  </si>
  <si>
    <t>⇒　（ご回答後は設問83へお進み下さい）</t>
    <phoneticPr fontId="2"/>
  </si>
  <si>
    <t>⇒　（設問87へお進み下さい）</t>
    <phoneticPr fontId="2"/>
  </si>
  <si>
    <t>【設問91】</t>
    <rPh sb="1" eb="3">
      <t>セツモン</t>
    </rPh>
    <phoneticPr fontId="3"/>
  </si>
  <si>
    <t>【設問92】</t>
    <rPh sb="1" eb="3">
      <t>セツモン</t>
    </rPh>
    <phoneticPr fontId="3"/>
  </si>
  <si>
    <t>【設問93】</t>
    <rPh sb="1" eb="3">
      <t>セツモン</t>
    </rPh>
    <phoneticPr fontId="3"/>
  </si>
  <si>
    <r>
      <t>本調査票のご返送の締切日は、</t>
    </r>
    <r>
      <rPr>
        <u/>
        <sz val="11"/>
        <rFont val="ＭＳ ゴシック"/>
        <family val="3"/>
        <charset val="128"/>
      </rPr>
      <t>令和7年9月25日</t>
    </r>
    <r>
      <rPr>
        <sz val="11"/>
        <rFont val="游ゴシック"/>
        <family val="1"/>
        <charset val="128"/>
        <scheme val="minor"/>
      </rPr>
      <t>ですので、よろしくお願いします。</t>
    </r>
    <rPh sb="14" eb="16">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</si>
</sst>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
    <numFmt numFmtId="177" formatCode="#,##0;;;@"/>
  </numFmts>
  <fonts count="25" x14ac:knownFonts="1">
    <font>
      <sz val="11"/>
      <color theme="1"/>
      <name val="游ゴシック"/>
      <family val="1"/>
      <charset val="128"/>
      <scheme val="minor"/>
    </font>
    <font>
      <sz val="11"/>
      <color theme="1"/>
      <name val="游ゴシック"/>
      <family val="1"/>
      <charset val="128"/>
      <scheme val="minor"/>
    </font>
    <font>
      <sz val="6"/>
      <name val="游ゴシック"/>
      <family val="1"/>
      <charset val="128"/>
      <scheme val="minor"/>
    </font>
    <font>
      <sz val="6"/>
      <name val="ＭＳ 明朝"/>
      <family val="1"/>
      <charset val="128"/>
    </font>
    <font>
      <sz val="11"/>
      <name val="ＭＳ 明朝"/>
      <family val="1"/>
      <charset val="128"/>
    </font>
    <font>
      <sz val="11"/>
      <name val="游ゴシック"/>
      <family val="1"/>
      <charset val="128"/>
      <scheme val="minor"/>
    </font>
    <font>
      <u/>
      <sz val="11"/>
      <color theme="10"/>
      <name val="游ゴシック"/>
      <family val="1"/>
      <charset val="128"/>
      <scheme val="minor"/>
    </font>
    <font>
      <sz val="12"/>
      <color theme="1"/>
      <name val="ＭＳ ゴシック"/>
      <family val="3"/>
      <charset val="128"/>
    </font>
    <font>
      <sz val="11"/>
      <color theme="1"/>
      <name val="ＭＳ 明朝"/>
      <family val="1"/>
      <charset val="128"/>
    </font>
    <font>
      <sz val="11"/>
      <color theme="1"/>
      <name val="ＭＳ ゴシック"/>
      <family val="3"/>
      <charset val="128"/>
    </font>
    <font>
      <sz val="18"/>
      <color rgb="FF000000"/>
      <name val="ＭＳ ゴシック"/>
      <family val="3"/>
      <charset val="128"/>
    </font>
    <font>
      <sz val="11"/>
      <color rgb="FF000000"/>
      <name val="ＭＳ 明朝"/>
      <family val="1"/>
      <charset val="128"/>
    </font>
    <font>
      <sz val="14"/>
      <color rgb="FF000000"/>
      <name val="ＭＳ ゴシック"/>
      <family val="3"/>
      <charset val="128"/>
    </font>
    <font>
      <u/>
      <sz val="11"/>
      <name val="游ゴシック"/>
      <family val="1"/>
      <charset val="128"/>
      <scheme val="minor"/>
    </font>
    <font>
      <u/>
      <sz val="11"/>
      <name val="ＭＳ ゴシック"/>
      <family val="3"/>
      <charset val="128"/>
    </font>
    <font>
      <sz val="12"/>
      <color theme="1"/>
      <name val="ＭＳ 明朝"/>
      <family val="1"/>
      <charset val="128"/>
    </font>
    <font>
      <sz val="10"/>
      <color theme="1"/>
      <name val="ＭＳ 明朝"/>
      <family val="1"/>
      <charset val="128"/>
    </font>
    <font>
      <b/>
      <sz val="11"/>
      <color theme="1"/>
      <name val="ＭＳ 明朝"/>
      <family val="1"/>
      <charset val="128"/>
    </font>
    <font>
      <sz val="11"/>
      <color indexed="8"/>
      <name val="ＭＳ 明朝"/>
      <family val="1"/>
      <charset val="128"/>
    </font>
    <font>
      <sz val="11"/>
      <color indexed="8"/>
      <name val="ＭＳ ゴシック"/>
      <family val="3"/>
      <charset val="128"/>
    </font>
    <font>
      <sz val="11"/>
      <name val="ＭＳ ゴシック"/>
      <family val="3"/>
      <charset val="128"/>
    </font>
    <font>
      <sz val="11"/>
      <color rgb="FFFF0000"/>
      <name val="游ゴシック"/>
      <family val="1"/>
      <charset val="128"/>
      <scheme val="minor"/>
    </font>
    <font>
      <sz val="11"/>
      <color rgb="FF0000FF"/>
      <name val="ＭＳ 明朝"/>
      <family val="1"/>
      <charset val="128"/>
    </font>
    <font>
      <b/>
      <sz val="11"/>
      <name val="ＭＳ 明朝"/>
      <family val="1"/>
      <charset val="128"/>
    </font>
    <font>
      <sz val="12"/>
      <name val="ＭＳ ゴシック"/>
      <family val="3"/>
      <charset val="128"/>
    </font>
  </fonts>
  <fills count="11">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s>
  <borders count="29">
    <border>
      <left/>
      <right/>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rgb="FF0000FF"/>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rgb="FF0000FF"/>
      </right>
      <top/>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rgb="FF0000FF"/>
      </right>
      <top/>
      <bottom style="medium">
        <color theme="4" tint="-0.24994659260841701"/>
      </bottom>
      <diagonal/>
    </border>
    <border>
      <left/>
      <right style="medium">
        <color theme="4" tint="-0.24994659260841701"/>
      </right>
      <top/>
      <bottom style="medium">
        <color theme="4" tint="-0.24994659260841701"/>
      </bottom>
      <diagonal/>
    </border>
    <border>
      <left style="medium">
        <color theme="7" tint="-0.499984740745262"/>
      </left>
      <right/>
      <top style="medium">
        <color theme="7" tint="-0.499984740745262"/>
      </top>
      <bottom/>
      <diagonal/>
    </border>
    <border>
      <left/>
      <right/>
      <top style="medium">
        <color theme="7" tint="-0.499984740745262"/>
      </top>
      <bottom/>
      <diagonal/>
    </border>
    <border>
      <left/>
      <right style="medium">
        <color theme="7" tint="-0.499984740745262"/>
      </right>
      <top style="medium">
        <color theme="7" tint="-0.499984740745262"/>
      </top>
      <bottom/>
      <diagonal/>
    </border>
    <border>
      <left style="medium">
        <color theme="7" tint="-0.499984740745262"/>
      </left>
      <right/>
      <top/>
      <bottom/>
      <diagonal/>
    </border>
    <border>
      <left/>
      <right style="medium">
        <color theme="7" tint="-0.499984740745262"/>
      </right>
      <top/>
      <bottom/>
      <diagonal/>
    </border>
    <border>
      <left style="medium">
        <color theme="7" tint="-0.499984740745262"/>
      </left>
      <right/>
      <top/>
      <bottom style="medium">
        <color theme="7" tint="-0.499984740745262"/>
      </bottom>
      <diagonal/>
    </border>
    <border>
      <left/>
      <right/>
      <top/>
      <bottom style="medium">
        <color theme="7" tint="-0.499984740745262"/>
      </bottom>
      <diagonal/>
    </border>
    <border>
      <left/>
      <right style="medium">
        <color theme="7" tint="-0.499984740745262"/>
      </right>
      <top/>
      <bottom style="medium">
        <color theme="7" tint="-0.499984740745262"/>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bottom style="thin">
        <color indexed="64"/>
      </bottom>
      <diagonal/>
    </border>
    <border>
      <left/>
      <right/>
      <top style="thin">
        <color indexed="64"/>
      </top>
      <bottom style="thin">
        <color theme="4" tint="-0.249977111117893"/>
      </bottom>
      <diagonal/>
    </border>
    <border>
      <left/>
      <right/>
      <top style="thin">
        <color indexed="64"/>
      </top>
      <bottom style="thin">
        <color indexed="64"/>
      </bottom>
      <diagonal/>
    </border>
    <border>
      <left/>
      <right/>
      <top style="medium">
        <color rgb="FFFFFFFF"/>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135">
    <xf numFmtId="0" fontId="0" fillId="0" borderId="0" xfId="0">
      <alignment vertical="center"/>
    </xf>
    <xf numFmtId="0" fontId="0" fillId="2" borderId="0" xfId="0" applyFill="1">
      <alignment vertical="center"/>
    </xf>
    <xf numFmtId="0" fontId="0" fillId="3" borderId="0" xfId="0" applyFill="1">
      <alignment vertical="center"/>
    </xf>
    <xf numFmtId="0" fontId="0" fillId="0" borderId="0" xfId="0" applyAlignment="1">
      <alignment vertical="center" wrapText="1"/>
    </xf>
    <xf numFmtId="49" fontId="0" fillId="0" borderId="0" xfId="0" applyNumberFormat="1">
      <alignment vertical="center"/>
    </xf>
    <xf numFmtId="0" fontId="4" fillId="0" borderId="0" xfId="0" applyFont="1">
      <alignment vertical="center"/>
    </xf>
    <xf numFmtId="176" fontId="0" fillId="0" borderId="0" xfId="0" applyNumberFormat="1">
      <alignment vertical="center"/>
    </xf>
    <xf numFmtId="0" fontId="5" fillId="0" borderId="0" xfId="0" applyFont="1">
      <alignment vertical="center"/>
    </xf>
    <xf numFmtId="0" fontId="7" fillId="4" borderId="0" xfId="0" applyFont="1" applyFill="1" applyProtection="1">
      <alignment vertical="center"/>
      <protection locked="0"/>
    </xf>
    <xf numFmtId="0" fontId="8" fillId="4" borderId="0" xfId="0" applyFont="1" applyFill="1">
      <alignment vertical="center"/>
    </xf>
    <xf numFmtId="0" fontId="7" fillId="4" borderId="0" xfId="0" applyFont="1" applyFill="1">
      <alignment vertical="center"/>
    </xf>
    <xf numFmtId="0" fontId="9" fillId="4" borderId="0" xfId="0" applyFont="1" applyFill="1">
      <alignment vertical="center"/>
    </xf>
    <xf numFmtId="0" fontId="10" fillId="5" borderId="1" xfId="0" applyFont="1" applyFill="1" applyBorder="1" applyAlignment="1">
      <alignment horizontal="centerContinuous" vertical="center"/>
    </xf>
    <xf numFmtId="0" fontId="11" fillId="5" borderId="2" xfId="0" applyFont="1" applyFill="1" applyBorder="1" applyAlignment="1">
      <alignment horizontal="centerContinuous" vertical="center"/>
    </xf>
    <xf numFmtId="0" fontId="11" fillId="5" borderId="3" xfId="0" applyFont="1" applyFill="1" applyBorder="1" applyAlignment="1">
      <alignment horizontal="centerContinuous" vertical="center"/>
    </xf>
    <xf numFmtId="0" fontId="11" fillId="5" borderId="4" xfId="0" applyFont="1" applyFill="1" applyBorder="1" applyAlignment="1">
      <alignment horizontal="centerContinuous" vertical="center"/>
    </xf>
    <xf numFmtId="0" fontId="10" fillId="5" borderId="5" xfId="0" applyFont="1" applyFill="1" applyBorder="1" applyAlignment="1">
      <alignment horizontal="centerContinuous" vertical="center"/>
    </xf>
    <xf numFmtId="0" fontId="11" fillId="5" borderId="0" xfId="0" applyFont="1" applyFill="1" applyAlignment="1">
      <alignment horizontal="centerContinuous" vertical="center"/>
    </xf>
    <xf numFmtId="0" fontId="11" fillId="5" borderId="6" xfId="0" applyFont="1" applyFill="1" applyBorder="1" applyAlignment="1">
      <alignment horizontal="centerContinuous" vertical="center"/>
    </xf>
    <xf numFmtId="0" fontId="11" fillId="5" borderId="7" xfId="0" applyFont="1" applyFill="1" applyBorder="1" applyAlignment="1">
      <alignment horizontal="centerContinuous" vertical="center"/>
    </xf>
    <xf numFmtId="0" fontId="12" fillId="5" borderId="8" xfId="0" applyFont="1" applyFill="1" applyBorder="1" applyAlignment="1">
      <alignment horizontal="centerContinuous" vertical="center"/>
    </xf>
    <xf numFmtId="0" fontId="11" fillId="5" borderId="9" xfId="0" applyFont="1" applyFill="1" applyBorder="1" applyAlignment="1">
      <alignment horizontal="centerContinuous" vertical="center"/>
    </xf>
    <xf numFmtId="57" fontId="11" fillId="5" borderId="9" xfId="0" applyNumberFormat="1" applyFont="1" applyFill="1" applyBorder="1" applyAlignment="1">
      <alignment horizontal="centerContinuous" vertical="center"/>
    </xf>
    <xf numFmtId="0" fontId="11" fillId="5" borderId="10" xfId="0" applyFont="1" applyFill="1" applyBorder="1" applyAlignment="1">
      <alignment horizontal="centerContinuous" vertical="center"/>
    </xf>
    <xf numFmtId="0" fontId="11" fillId="5" borderId="11" xfId="0" applyFont="1" applyFill="1" applyBorder="1" applyAlignment="1">
      <alignment horizontal="centerContinuous" vertical="center"/>
    </xf>
    <xf numFmtId="0" fontId="8" fillId="6" borderId="12" xfId="0" applyFont="1" applyFill="1" applyBorder="1">
      <alignment vertical="center"/>
    </xf>
    <xf numFmtId="0" fontId="9" fillId="6" borderId="13" xfId="0" applyFont="1" applyFill="1" applyBorder="1">
      <alignment vertical="center"/>
    </xf>
    <xf numFmtId="0" fontId="8" fillId="6" borderId="13" xfId="0" applyFont="1" applyFill="1" applyBorder="1">
      <alignment vertical="center"/>
    </xf>
    <xf numFmtId="0" fontId="5" fillId="6" borderId="13" xfId="0" applyFont="1" applyFill="1" applyBorder="1">
      <alignment vertical="center"/>
    </xf>
    <xf numFmtId="0" fontId="8" fillId="6" borderId="14" xfId="0" applyFont="1" applyFill="1" applyBorder="1">
      <alignment vertical="center"/>
    </xf>
    <xf numFmtId="0" fontId="8" fillId="6" borderId="15" xfId="0" applyFont="1" applyFill="1" applyBorder="1">
      <alignment vertical="center"/>
    </xf>
    <xf numFmtId="0" fontId="9" fillId="6" borderId="0" xfId="0" applyFont="1" applyFill="1">
      <alignment vertical="center"/>
    </xf>
    <xf numFmtId="0" fontId="8" fillId="6" borderId="0" xfId="0" applyFont="1" applyFill="1">
      <alignment vertical="center"/>
    </xf>
    <xf numFmtId="0" fontId="5" fillId="6" borderId="0" xfId="0" applyFont="1" applyFill="1">
      <alignment vertical="center"/>
    </xf>
    <xf numFmtId="0" fontId="8" fillId="6" borderId="16" xfId="0" applyFont="1" applyFill="1" applyBorder="1">
      <alignment vertical="center"/>
    </xf>
    <xf numFmtId="0" fontId="9" fillId="6" borderId="0" xfId="0" applyFont="1" applyFill="1" applyAlignment="1">
      <alignment vertical="top"/>
    </xf>
    <xf numFmtId="0" fontId="0" fillId="6" borderId="0" xfId="0" applyFill="1" applyAlignment="1">
      <alignment vertical="center" wrapText="1"/>
    </xf>
    <xf numFmtId="0" fontId="0" fillId="6" borderId="16" xfId="0" applyFill="1" applyBorder="1" applyAlignment="1">
      <alignment vertical="center" wrapText="1"/>
    </xf>
    <xf numFmtId="0" fontId="9" fillId="6" borderId="15" xfId="0" applyFont="1" applyFill="1" applyBorder="1">
      <alignment vertical="center"/>
    </xf>
    <xf numFmtId="0" fontId="0" fillId="6" borderId="0" xfId="0" applyFill="1">
      <alignment vertical="center"/>
    </xf>
    <xf numFmtId="0" fontId="9" fillId="6" borderId="17" xfId="0" applyFont="1" applyFill="1" applyBorder="1">
      <alignment vertical="center"/>
    </xf>
    <xf numFmtId="0" fontId="8" fillId="6" borderId="18" xfId="0" applyFont="1" applyFill="1" applyBorder="1">
      <alignment vertical="center"/>
    </xf>
    <xf numFmtId="0" fontId="0" fillId="6" borderId="18" xfId="0" applyFill="1" applyBorder="1" applyAlignment="1">
      <alignment vertical="center" wrapText="1"/>
    </xf>
    <xf numFmtId="0" fontId="0" fillId="6" borderId="19" xfId="0" applyFill="1" applyBorder="1" applyAlignment="1">
      <alignment vertical="center" wrapText="1"/>
    </xf>
    <xf numFmtId="0" fontId="15" fillId="7" borderId="20" xfId="0" applyFont="1" applyFill="1" applyBorder="1">
      <alignment vertical="center"/>
    </xf>
    <xf numFmtId="0" fontId="8" fillId="7" borderId="21" xfId="0" applyFont="1" applyFill="1" applyBorder="1">
      <alignment vertical="center"/>
    </xf>
    <xf numFmtId="0" fontId="8" fillId="7" borderId="22" xfId="0" applyFont="1" applyFill="1" applyBorder="1">
      <alignment vertical="center"/>
    </xf>
    <xf numFmtId="0" fontId="15" fillId="4" borderId="0" xfId="0" applyFont="1" applyFill="1">
      <alignment vertical="center"/>
    </xf>
    <xf numFmtId="0" fontId="8" fillId="8" borderId="0" xfId="0" applyFont="1" applyFill="1">
      <alignment vertical="center"/>
    </xf>
    <xf numFmtId="0" fontId="8" fillId="8" borderId="23" xfId="0" applyFont="1" applyFill="1" applyBorder="1">
      <alignment vertical="center"/>
    </xf>
    <xf numFmtId="0" fontId="8" fillId="8" borderId="0" xfId="0" applyFont="1" applyFill="1" applyAlignment="1">
      <alignment horizontal="right" vertical="center"/>
    </xf>
    <xf numFmtId="0" fontId="8" fillId="10" borderId="0" xfId="0" applyFont="1" applyFill="1">
      <alignment vertical="center"/>
    </xf>
    <xf numFmtId="0" fontId="8" fillId="10" borderId="0" xfId="0" applyFont="1" applyFill="1" applyAlignment="1">
      <alignment horizontal="left" vertical="center"/>
    </xf>
    <xf numFmtId="0" fontId="8" fillId="8" borderId="0" xfId="0" applyFont="1" applyFill="1" applyProtection="1">
      <alignment vertical="center"/>
      <protection locked="0"/>
    </xf>
    <xf numFmtId="0" fontId="8" fillId="4" borderId="0" xfId="0" applyFont="1" applyFill="1" applyProtection="1">
      <alignment vertical="center"/>
      <protection locked="0"/>
    </xf>
    <xf numFmtId="0" fontId="9" fillId="8" borderId="0" xfId="0" applyFont="1" applyFill="1">
      <alignment vertical="center"/>
    </xf>
    <xf numFmtId="0" fontId="16" fillId="8" borderId="0" xfId="0" applyFont="1" applyFill="1">
      <alignment vertical="center"/>
    </xf>
    <xf numFmtId="0" fontId="15" fillId="8" borderId="0" xfId="0" applyFont="1" applyFill="1" applyAlignment="1">
      <alignment vertical="top"/>
    </xf>
    <xf numFmtId="0" fontId="16" fillId="8" borderId="0" xfId="0" applyFont="1" applyFill="1" applyProtection="1">
      <alignment vertical="center"/>
      <protection locked="0"/>
    </xf>
    <xf numFmtId="0" fontId="17" fillId="8" borderId="0" xfId="0" applyFont="1" applyFill="1">
      <alignment vertical="center"/>
    </xf>
    <xf numFmtId="0" fontId="0" fillId="8" borderId="0" xfId="0" applyFill="1">
      <alignment vertical="center"/>
    </xf>
    <xf numFmtId="0" fontId="9" fillId="10" borderId="0" xfId="0" applyFont="1" applyFill="1">
      <alignment vertical="center"/>
    </xf>
    <xf numFmtId="0" fontId="0" fillId="10" borderId="0" xfId="0" applyFill="1">
      <alignment vertical="center"/>
    </xf>
    <xf numFmtId="56" fontId="8" fillId="8" borderId="0" xfId="0" quotePrefix="1" applyNumberFormat="1" applyFont="1" applyFill="1">
      <alignment vertical="center"/>
    </xf>
    <xf numFmtId="56" fontId="8" fillId="8" borderId="0" xfId="0" applyNumberFormat="1" applyFont="1" applyFill="1">
      <alignment vertical="center"/>
    </xf>
    <xf numFmtId="0" fontId="4" fillId="8" borderId="0" xfId="0" applyFont="1" applyFill="1">
      <alignment vertical="center"/>
    </xf>
    <xf numFmtId="0" fontId="7" fillId="7" borderId="20" xfId="0" applyFont="1" applyFill="1" applyBorder="1">
      <alignment vertical="center"/>
    </xf>
    <xf numFmtId="0" fontId="8" fillId="8" borderId="0" xfId="0" applyFont="1" applyFill="1" applyAlignment="1">
      <alignment horizontal="left" vertical="center"/>
    </xf>
    <xf numFmtId="0" fontId="0" fillId="8" borderId="0" xfId="0" applyFill="1" applyAlignment="1">
      <alignment vertical="center" wrapText="1"/>
    </xf>
    <xf numFmtId="0" fontId="8" fillId="4" borderId="0" xfId="0" applyFont="1" applyFill="1" applyAlignment="1">
      <alignment vertical="top"/>
    </xf>
    <xf numFmtId="0" fontId="20" fillId="10" borderId="0" xfId="0" applyFont="1" applyFill="1">
      <alignment vertical="center"/>
    </xf>
    <xf numFmtId="0" fontId="4" fillId="10" borderId="0" xfId="0" applyFont="1" applyFill="1">
      <alignment vertical="center"/>
    </xf>
    <xf numFmtId="0" fontId="5" fillId="10" borderId="0" xfId="0" applyFont="1" applyFill="1">
      <alignment vertical="center"/>
    </xf>
    <xf numFmtId="0" fontId="20" fillId="8" borderId="0" xfId="0" applyFont="1" applyFill="1">
      <alignment vertical="center"/>
    </xf>
    <xf numFmtId="0" fontId="4" fillId="8" borderId="0" xfId="0" applyFont="1" applyFill="1" applyProtection="1">
      <alignment vertical="center"/>
      <protection locked="0"/>
    </xf>
    <xf numFmtId="56" fontId="4" fillId="8" borderId="0" xfId="0" applyNumberFormat="1" applyFont="1" applyFill="1">
      <alignment vertical="center"/>
    </xf>
    <xf numFmtId="0" fontId="5" fillId="8" borderId="0" xfId="0" applyFont="1" applyFill="1">
      <alignment vertical="center"/>
    </xf>
    <xf numFmtId="0" fontId="4" fillId="8" borderId="0" xfId="0" applyFont="1" applyFill="1" applyAlignment="1">
      <alignment horizontal="left" vertical="center"/>
    </xf>
    <xf numFmtId="0" fontId="5" fillId="8" borderId="0" xfId="0" quotePrefix="1" applyFont="1" applyFill="1">
      <alignment vertical="center"/>
    </xf>
    <xf numFmtId="0" fontId="21" fillId="8" borderId="0" xfId="0" applyFont="1" applyFill="1">
      <alignment vertical="center"/>
    </xf>
    <xf numFmtId="0" fontId="22" fillId="8" borderId="0" xfId="0" applyFont="1" applyFill="1" applyAlignment="1">
      <alignment horizontal="left" vertical="center"/>
    </xf>
    <xf numFmtId="0" fontId="9" fillId="8" borderId="0" xfId="0" applyFont="1" applyFill="1" applyAlignment="1">
      <alignment vertical="top"/>
    </xf>
    <xf numFmtId="0" fontId="8" fillId="8" borderId="0" xfId="0" applyFont="1" applyFill="1" applyAlignment="1"/>
    <xf numFmtId="0" fontId="5" fillId="8" borderId="0" xfId="0" applyFont="1" applyFill="1" applyAlignment="1">
      <alignment vertical="center" wrapText="1"/>
    </xf>
    <xf numFmtId="0" fontId="5" fillId="8" borderId="0" xfId="0" applyFont="1" applyFill="1" applyAlignment="1"/>
    <xf numFmtId="0" fontId="23" fillId="8" borderId="0" xfId="0" applyFont="1" applyFill="1" applyAlignment="1">
      <alignment vertical="top"/>
    </xf>
    <xf numFmtId="0" fontId="24" fillId="8" borderId="0" xfId="0" applyFont="1" applyFill="1">
      <alignment vertical="center"/>
    </xf>
    <xf numFmtId="0" fontId="20" fillId="8" borderId="0" xfId="0" applyFont="1" applyFill="1" applyAlignment="1">
      <alignment vertical="top"/>
    </xf>
    <xf numFmtId="0" fontId="20" fillId="8" borderId="0" xfId="0" applyFont="1" applyFill="1" applyAlignment="1">
      <alignment vertical="top" wrapText="1"/>
    </xf>
    <xf numFmtId="0" fontId="23" fillId="8" borderId="0" xfId="0" applyFont="1" applyFill="1">
      <alignment vertical="center"/>
    </xf>
    <xf numFmtId="0" fontId="0" fillId="4" borderId="0" xfId="0" applyFill="1">
      <alignment vertical="center"/>
    </xf>
    <xf numFmtId="0" fontId="9" fillId="4" borderId="0" xfId="0" applyFont="1" applyFill="1" applyAlignment="1">
      <alignment horizontal="right" vertical="center"/>
    </xf>
    <xf numFmtId="0" fontId="0" fillId="6" borderId="13" xfId="0" applyFill="1" applyBorder="1">
      <alignment vertical="center"/>
    </xf>
    <xf numFmtId="0" fontId="7" fillId="2" borderId="0" xfId="0" applyFont="1" applyFill="1">
      <alignment vertical="center"/>
    </xf>
    <xf numFmtId="0" fontId="8" fillId="2" borderId="0" xfId="0" applyFont="1" applyFill="1">
      <alignment vertical="center"/>
    </xf>
    <xf numFmtId="0" fontId="6" fillId="6" borderId="0" xfId="2" applyFill="1" applyBorder="1" applyAlignment="1" applyProtection="1">
      <alignment vertical="center"/>
      <protection locked="0"/>
    </xf>
    <xf numFmtId="0" fontId="0" fillId="6" borderId="16" xfId="0" applyFill="1" applyBorder="1">
      <alignment vertical="center"/>
    </xf>
    <xf numFmtId="0" fontId="4" fillId="9" borderId="23" xfId="0" applyFont="1" applyFill="1" applyBorder="1" applyProtection="1">
      <alignment vertical="center"/>
      <protection locked="0"/>
    </xf>
    <xf numFmtId="56" fontId="4" fillId="8" borderId="0" xfId="0" applyNumberFormat="1" applyFont="1" applyFill="1" applyAlignment="1">
      <alignment vertical="center" wrapText="1"/>
    </xf>
    <xf numFmtId="0" fontId="5" fillId="10" borderId="0" xfId="0" applyFont="1" applyFill="1" applyAlignment="1">
      <alignment vertical="center" wrapText="1"/>
    </xf>
    <xf numFmtId="0" fontId="8" fillId="9" borderId="23" xfId="0" applyFont="1" applyFill="1" applyBorder="1" applyProtection="1">
      <alignment vertical="center"/>
      <protection locked="0"/>
    </xf>
    <xf numFmtId="0" fontId="0" fillId="8" borderId="0" xfId="0" applyFill="1" applyAlignment="1">
      <alignment vertical="center" wrapText="1"/>
    </xf>
    <xf numFmtId="0" fontId="4" fillId="9" borderId="27" xfId="0" applyFont="1" applyFill="1" applyBorder="1" applyProtection="1">
      <alignment vertical="center"/>
      <protection locked="0"/>
    </xf>
    <xf numFmtId="0" fontId="4" fillId="9" borderId="25" xfId="0" applyFont="1" applyFill="1" applyBorder="1" applyProtection="1">
      <alignment vertical="center"/>
      <protection locked="0"/>
    </xf>
    <xf numFmtId="0" fontId="4" fillId="9" borderId="28" xfId="0" applyFont="1" applyFill="1" applyBorder="1" applyProtection="1">
      <alignment vertical="center"/>
      <protection locked="0"/>
    </xf>
    <xf numFmtId="0" fontId="0" fillId="6" borderId="0" xfId="0" applyFill="1" applyAlignment="1">
      <alignment vertical="center" wrapText="1"/>
    </xf>
    <xf numFmtId="0" fontId="20" fillId="8" borderId="0" xfId="0" applyFont="1" applyFill="1" applyAlignment="1">
      <alignment vertical="top" wrapText="1"/>
    </xf>
    <xf numFmtId="0" fontId="23" fillId="8" borderId="0" xfId="0" applyFont="1" applyFill="1" applyAlignment="1" applyProtection="1">
      <alignment vertical="center" wrapText="1"/>
      <protection locked="0"/>
    </xf>
    <xf numFmtId="0" fontId="5" fillId="8" borderId="0" xfId="0" applyFont="1" applyFill="1" applyAlignment="1">
      <alignment vertical="center" wrapText="1"/>
    </xf>
    <xf numFmtId="0" fontId="8" fillId="9" borderId="23" xfId="0" applyFont="1" applyFill="1" applyBorder="1" applyAlignment="1" applyProtection="1">
      <alignment horizontal="left" vertical="center"/>
      <protection locked="0"/>
    </xf>
    <xf numFmtId="0" fontId="8" fillId="8" borderId="0" xfId="0" applyFont="1" applyFill="1" applyAlignment="1">
      <alignment vertical="center" wrapText="1"/>
    </xf>
    <xf numFmtId="56" fontId="8" fillId="8" borderId="0" xfId="0" quotePrefix="1" applyNumberFormat="1" applyFont="1" applyFill="1">
      <alignment vertical="center"/>
    </xf>
    <xf numFmtId="56" fontId="8" fillId="8" borderId="0" xfId="0" applyNumberFormat="1" applyFont="1" applyFill="1">
      <alignment vertical="center"/>
    </xf>
    <xf numFmtId="0" fontId="8" fillId="9" borderId="25" xfId="0" applyFont="1" applyFill="1" applyBorder="1" applyProtection="1">
      <alignment vertical="center"/>
      <protection locked="0"/>
    </xf>
    <xf numFmtId="0" fontId="20" fillId="9" borderId="23" xfId="0" applyFont="1" applyFill="1" applyBorder="1" applyProtection="1">
      <alignment vertical="center"/>
      <protection locked="0"/>
    </xf>
    <xf numFmtId="0" fontId="9" fillId="9" borderId="23" xfId="0" applyFont="1" applyFill="1" applyBorder="1" applyProtection="1">
      <alignment vertical="center"/>
      <protection locked="0"/>
    </xf>
    <xf numFmtId="0" fontId="9" fillId="4" borderId="26" xfId="0" applyFont="1" applyFill="1" applyBorder="1" applyAlignment="1">
      <alignment vertical="center" wrapText="1"/>
    </xf>
    <xf numFmtId="176" fontId="8" fillId="9" borderId="23" xfId="0" applyNumberFormat="1" applyFont="1" applyFill="1" applyBorder="1" applyProtection="1">
      <alignment vertical="center"/>
      <protection locked="0"/>
    </xf>
    <xf numFmtId="0" fontId="9" fillId="4" borderId="0" xfId="0" applyFont="1" applyFill="1" applyAlignment="1">
      <alignment vertical="center" wrapText="1"/>
    </xf>
    <xf numFmtId="177" fontId="8" fillId="9" borderId="25" xfId="0" applyNumberFormat="1" applyFont="1" applyFill="1" applyBorder="1" applyProtection="1">
      <alignment vertical="center"/>
      <protection locked="0"/>
    </xf>
    <xf numFmtId="177" fontId="8" fillId="9" borderId="23" xfId="0" applyNumberFormat="1" applyFont="1" applyFill="1" applyBorder="1" applyProtection="1">
      <alignment vertical="center"/>
      <protection locked="0"/>
    </xf>
    <xf numFmtId="0" fontId="8" fillId="8" borderId="23" xfId="0" applyFont="1" applyFill="1" applyBorder="1" applyProtection="1">
      <alignment vertical="center"/>
      <protection locked="0"/>
    </xf>
    <xf numFmtId="0" fontId="8" fillId="9" borderId="24" xfId="0" applyFont="1" applyFill="1" applyBorder="1" applyProtection="1">
      <alignment vertical="center"/>
      <protection locked="0"/>
    </xf>
    <xf numFmtId="0" fontId="8" fillId="8" borderId="0" xfId="0" applyFont="1" applyFill="1">
      <alignment vertical="center"/>
    </xf>
    <xf numFmtId="0" fontId="16" fillId="9" borderId="23" xfId="0" applyFont="1" applyFill="1" applyBorder="1" applyProtection="1">
      <alignment vertical="center"/>
      <protection locked="0"/>
    </xf>
    <xf numFmtId="0" fontId="8" fillId="10" borderId="0" xfId="0" applyFont="1" applyFill="1" applyAlignment="1">
      <alignment vertical="center" wrapText="1"/>
    </xf>
    <xf numFmtId="38" fontId="8" fillId="9" borderId="23" xfId="1" applyFont="1" applyFill="1" applyBorder="1" applyAlignment="1" applyProtection="1">
      <alignment vertical="center"/>
      <protection locked="0"/>
    </xf>
    <xf numFmtId="0" fontId="15" fillId="8" borderId="0" xfId="0" applyFont="1" applyFill="1" applyAlignment="1">
      <alignment vertical="center" wrapText="1"/>
    </xf>
    <xf numFmtId="0" fontId="15" fillId="4" borderId="0" xfId="0" applyFont="1" applyFill="1" applyAlignment="1">
      <alignment vertical="center" wrapText="1"/>
    </xf>
    <xf numFmtId="49" fontId="8" fillId="9" borderId="23" xfId="0" applyNumberFormat="1" applyFont="1" applyFill="1" applyBorder="1" applyProtection="1">
      <alignment vertical="center"/>
      <protection locked="0"/>
    </xf>
    <xf numFmtId="0" fontId="0" fillId="6" borderId="16" xfId="0" applyFill="1" applyBorder="1" applyAlignment="1">
      <alignment vertical="center" wrapText="1"/>
    </xf>
    <xf numFmtId="0" fontId="8" fillId="6" borderId="0" xfId="0" applyFont="1" applyFill="1" applyAlignment="1">
      <alignment vertical="center" wrapText="1"/>
    </xf>
    <xf numFmtId="0" fontId="8" fillId="6" borderId="16" xfId="0" applyFont="1" applyFill="1" applyBorder="1" applyAlignment="1">
      <alignment vertical="center" wrapText="1"/>
    </xf>
    <xf numFmtId="0" fontId="0" fillId="6" borderId="18" xfId="0" applyFill="1" applyBorder="1" applyAlignment="1">
      <alignment vertical="center" wrapText="1"/>
    </xf>
    <xf numFmtId="0" fontId="0" fillId="6" borderId="19" xfId="0" applyFill="1" applyBorder="1" applyAlignment="1">
      <alignmen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AO$126"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fmlaLink="$AO$324" lockText="1" noThreeD="1"/>
</file>

<file path=xl/ctrlProps/ctrlProp102.xml><?xml version="1.0" encoding="utf-8"?>
<formControlPr xmlns="http://schemas.microsoft.com/office/spreadsheetml/2009/9/main" objectType="CheckBox" fmlaLink="$AO$325" lockText="1" noThreeD="1"/>
</file>

<file path=xl/ctrlProps/ctrlProp103.xml><?xml version="1.0" encoding="utf-8"?>
<formControlPr xmlns="http://schemas.microsoft.com/office/spreadsheetml/2009/9/main" objectType="Radio" firstButton="1" fmlaLink="$AO$328"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firstButton="1" fmlaLink="$AO$332"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CheckBox" fmlaLink="$AO$336"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fmlaLink="$AO$337" lockText="1" noThreeD="1"/>
</file>

<file path=xl/ctrlProps/ctrlProp11.xml><?xml version="1.0" encoding="utf-8"?>
<formControlPr xmlns="http://schemas.microsoft.com/office/spreadsheetml/2009/9/main" objectType="GBox"/>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fmlaLink="$AO$338" lockText="1" noThreeD="1"/>
</file>

<file path=xl/ctrlProps/ctrlProp112.xml><?xml version="1.0" encoding="utf-8"?>
<formControlPr xmlns="http://schemas.microsoft.com/office/spreadsheetml/2009/9/main" objectType="CheckBox" fmlaLink="$AO$339" lockText="1" noThreeD="1"/>
</file>

<file path=xl/ctrlProps/ctrlProp113.xml><?xml version="1.0" encoding="utf-8"?>
<formControlPr xmlns="http://schemas.microsoft.com/office/spreadsheetml/2009/9/main" objectType="Radio" firstButton="1" fmlaLink="$AO$417"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fmlaLink="$AO$427" lockText="1" noThreeD="1"/>
</file>

<file path=xl/ctrlProps/ctrlProp117.xml><?xml version="1.0" encoding="utf-8"?>
<formControlPr xmlns="http://schemas.microsoft.com/office/spreadsheetml/2009/9/main" objectType="CheckBox" fmlaLink="$AO$428"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fmlaLink="$AO$433" lockText="1" noThreeD="1"/>
</file>

<file path=xl/ctrlProps/ctrlProp12.xml><?xml version="1.0" encoding="utf-8"?>
<formControlPr xmlns="http://schemas.microsoft.com/office/spreadsheetml/2009/9/main" objectType="GBox"/>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fmlaLink="$AO$434"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fmlaLink="$AO$435"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fmlaLink="$AO$438" lockText="1" noThreeD="1"/>
</file>

<file path=xl/ctrlProps/ctrlProp126.xml><?xml version="1.0" encoding="utf-8"?>
<formControlPr xmlns="http://schemas.microsoft.com/office/spreadsheetml/2009/9/main" objectType="CheckBox" fmlaLink="$AO$439" lockText="1" noThreeD="1"/>
</file>

<file path=xl/ctrlProps/ctrlProp127.xml><?xml version="1.0" encoding="utf-8"?>
<formControlPr xmlns="http://schemas.microsoft.com/office/spreadsheetml/2009/9/main" objectType="Radio" firstButton="1" fmlaLink="$AO$442" lockText="1" noThreeD="1"/>
</file>

<file path=xl/ctrlProps/ctrlProp128.xml><?xml version="1.0" encoding="utf-8"?>
<formControlPr xmlns="http://schemas.microsoft.com/office/spreadsheetml/2009/9/main" objectType="Radio" firstButton="1" fmlaLink="$AO$448"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AO$170" lockText="1" noThreeD="1"/>
</file>

<file path=xl/ctrlProps/ctrlProp130.xml><?xml version="1.0" encoding="utf-8"?>
<formControlPr xmlns="http://schemas.microsoft.com/office/spreadsheetml/2009/9/main" objectType="Radio" firstButton="1" fmlaLink="$AO$455"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AO$460"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firstButton="1" fmlaLink="$AO$477"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firstButton="1" fmlaLink="$AO$486"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fmlaLink="$AO$490"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fmlaLink="$AO$491" lockText="1" noThreeD="1"/>
</file>

<file path=xl/ctrlProps/ctrlProp146.xml><?xml version="1.0" encoding="utf-8"?>
<formControlPr xmlns="http://schemas.microsoft.com/office/spreadsheetml/2009/9/main" objectType="CheckBox" fmlaLink="$AO$492"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fmlaLink="$AO$496" lockText="1" noThreeD="1"/>
</file>

<file path=xl/ctrlProps/ctrlProp149.xml><?xml version="1.0" encoding="utf-8"?>
<formControlPr xmlns="http://schemas.microsoft.com/office/spreadsheetml/2009/9/main" objectType="CheckBox" fmlaLink="$AO$497" lockText="1" noThreeD="1"/>
</file>

<file path=xl/ctrlProps/ctrlProp15.xml><?xml version="1.0" encoding="utf-8"?>
<formControlPr xmlns="http://schemas.microsoft.com/office/spreadsheetml/2009/9/main" objectType="GBox"/>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fmlaLink="$AO$499" lockText="1" noThreeD="1"/>
</file>

<file path=xl/ctrlProps/ctrlProp152.xml><?xml version="1.0" encoding="utf-8"?>
<formControlPr xmlns="http://schemas.microsoft.com/office/spreadsheetml/2009/9/main" objectType="CheckBox" fmlaLink="$AO$500" lockText="1" noThreeD="1"/>
</file>

<file path=xl/ctrlProps/ctrlProp153.xml><?xml version="1.0" encoding="utf-8"?>
<formControlPr xmlns="http://schemas.microsoft.com/office/spreadsheetml/2009/9/main" objectType="Radio" firstButton="1" fmlaLink="$AO$515"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firstButton="1" fmlaLink="$AO$528"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firstButton="1" fmlaLink="$AO$533"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firstButton="1" fmlaLink="$AO$178"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CheckBox" fmlaLink="$AO$551" lockText="1" noThreeD="1"/>
</file>

<file path=xl/ctrlProps/ctrlProp163.xml><?xml version="1.0" encoding="utf-8"?>
<formControlPr xmlns="http://schemas.microsoft.com/office/spreadsheetml/2009/9/main" objectType="CheckBox" fmlaLink="$AO$552" lockText="1" noThreeD="1"/>
</file>

<file path=xl/ctrlProps/ctrlProp164.xml><?xml version="1.0" encoding="utf-8"?>
<formControlPr xmlns="http://schemas.microsoft.com/office/spreadsheetml/2009/9/main" objectType="CheckBox" fmlaLink="$AO$553" lockText="1" noThreeD="1"/>
</file>

<file path=xl/ctrlProps/ctrlProp165.xml><?xml version="1.0" encoding="utf-8"?>
<formControlPr xmlns="http://schemas.microsoft.com/office/spreadsheetml/2009/9/main" objectType="Radio" firstButton="1" fmlaLink="$AO$556"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CheckBox" fmlaLink="$AO$564" lockText="1" noThreeD="1"/>
</file>

<file path=xl/ctrlProps/ctrlProp168.xml><?xml version="1.0" encoding="utf-8"?>
<formControlPr xmlns="http://schemas.microsoft.com/office/spreadsheetml/2009/9/main" objectType="CheckBox" fmlaLink="$AO$565" lockText="1" noThreeD="1"/>
</file>

<file path=xl/ctrlProps/ctrlProp169.xml><?xml version="1.0" encoding="utf-8"?>
<formControlPr xmlns="http://schemas.microsoft.com/office/spreadsheetml/2009/9/main" objectType="CheckBox" fmlaLink="$AO$562"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CheckBox" fmlaLink="$AO$563" lockText="1" noThreeD="1"/>
</file>

<file path=xl/ctrlProps/ctrlProp171.xml><?xml version="1.0" encoding="utf-8"?>
<formControlPr xmlns="http://schemas.microsoft.com/office/spreadsheetml/2009/9/main" objectType="Radio" firstButton="1" fmlaLink="$AO$568"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CheckBox" fmlaLink="$AO$574" lockText="1" noThreeD="1"/>
</file>

<file path=xl/ctrlProps/ctrlProp174.xml><?xml version="1.0" encoding="utf-8"?>
<formControlPr xmlns="http://schemas.microsoft.com/office/spreadsheetml/2009/9/main" objectType="CheckBox" fmlaLink="$AO$576" lockText="1" noThreeD="1"/>
</file>

<file path=xl/ctrlProps/ctrlProp175.xml><?xml version="1.0" encoding="utf-8"?>
<formControlPr xmlns="http://schemas.microsoft.com/office/spreadsheetml/2009/9/main" objectType="CheckBox" fmlaLink="$AO$572" lockText="1" noThreeD="1"/>
</file>

<file path=xl/ctrlProps/ctrlProp176.xml><?xml version="1.0" encoding="utf-8"?>
<formControlPr xmlns="http://schemas.microsoft.com/office/spreadsheetml/2009/9/main" objectType="CheckBox" fmlaLink="$AO$573" lockText="1" noThreeD="1"/>
</file>

<file path=xl/ctrlProps/ctrlProp177.xml><?xml version="1.0" encoding="utf-8"?>
<formControlPr xmlns="http://schemas.microsoft.com/office/spreadsheetml/2009/9/main" objectType="Radio" firstButton="1" fmlaLink="$AO$581"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firstButton="1" fmlaLink="$AO$588" lockText="1" noThreeD="1"/>
</file>

<file path=xl/ctrlProps/ctrlProp18.xml><?xml version="1.0" encoding="utf-8"?>
<formControlPr xmlns="http://schemas.microsoft.com/office/spreadsheetml/2009/9/main" objectType="Radio" firstButton="1" fmlaLink="$AO$179"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firstButton="1" fmlaLink="$AO$593"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CheckBox" fmlaLink="$AO$597" lockText="1" noThreeD="1"/>
</file>

<file path=xl/ctrlProps/ctrlProp185.xml><?xml version="1.0" encoding="utf-8"?>
<formControlPr xmlns="http://schemas.microsoft.com/office/spreadsheetml/2009/9/main" objectType="CheckBox" fmlaLink="$AO$598" lockText="1" noThreeD="1"/>
</file>

<file path=xl/ctrlProps/ctrlProp186.xml><?xml version="1.0" encoding="utf-8"?>
<formControlPr xmlns="http://schemas.microsoft.com/office/spreadsheetml/2009/9/main" objectType="CheckBox" fmlaLink="$AO$599" lockText="1" noThreeD="1"/>
</file>

<file path=xl/ctrlProps/ctrlProp187.xml><?xml version="1.0" encoding="utf-8"?>
<formControlPr xmlns="http://schemas.microsoft.com/office/spreadsheetml/2009/9/main" objectType="CheckBox" fmlaLink="$AO$600" lockText="1" noThreeD="1"/>
</file>

<file path=xl/ctrlProps/ctrlProp188.xml><?xml version="1.0" encoding="utf-8"?>
<formControlPr xmlns="http://schemas.microsoft.com/office/spreadsheetml/2009/9/main" objectType="Radio" firstButton="1" fmlaLink="$AO$618"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file>

<file path=xl/ctrlProps/ctrlProp190.xml><?xml version="1.0" encoding="utf-8"?>
<formControlPr xmlns="http://schemas.microsoft.com/office/spreadsheetml/2009/9/main" objectType="Radio" firstButton="1" fmlaLink="$AO$622"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firstButton="1" fmlaLink="$AO$629"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firstButton="1" fmlaLink="$AO$634"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file>

<file path=xl/ctrlProps/ctrlProp200.xml><?xml version="1.0" encoding="utf-8"?>
<formControlPr xmlns="http://schemas.microsoft.com/office/spreadsheetml/2009/9/main" objectType="Radio" firstButton="1" fmlaLink="$AO$646"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firstButton="1" fmlaLink="$AO$650" lockText="1" noThreeD="1"/>
</file>

<file path=xl/ctrlProps/ctrlProp203.xml><?xml version="1.0" encoding="utf-8"?>
<formControlPr xmlns="http://schemas.microsoft.com/office/spreadsheetml/2009/9/main" objectType="Radio" firstButton="1" fmlaLink="$AO$656"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firstButton="1" fmlaLink="$AO$662"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AO$99"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firstButton="1" fmlaLink="$AO$668"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firstButton="1" fmlaLink="$AO$673"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firstButton="1" fmlaLink="$AO$679"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firstButton="1" fmlaLink="$AO$684"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firstButton="1" fmlaLink="$AO$700"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firstButton="1" fmlaLink="$AO$707"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firstButton="1" fmlaLink="$AO$714"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firstButton="1" fmlaLink="$AO$725"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Radio" firstButton="1" fmlaLink="$AO$780"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Radio" firstButton="1" fmlaLink="$AO$791"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Radio" firstButton="1" fmlaLink="$AO$803"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firstButton="1" fmlaLink="$AO$811"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Radio" firstButton="1" fmlaLink="$AO$819"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50.xml><?xml version="1.0" encoding="utf-8"?>
<formControlPr xmlns="http://schemas.microsoft.com/office/spreadsheetml/2009/9/main" objectType="Radio" firstButton="1" fmlaLink="$AO$828"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firstButton="1" fmlaLink="$AO$884"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firstButton="1" fmlaLink="$AO$928"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AO$189"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CheckBox" fmlaLink="$AO$933" lockText="1" noThreeD="1"/>
</file>

<file path=xl/ctrlProps/ctrlProp262.xml><?xml version="1.0" encoding="utf-8"?>
<formControlPr xmlns="http://schemas.microsoft.com/office/spreadsheetml/2009/9/main" objectType="CheckBox" fmlaLink="$AO$934" lockText="1" noThreeD="1"/>
</file>

<file path=xl/ctrlProps/ctrlProp263.xml><?xml version="1.0" encoding="utf-8"?>
<formControlPr xmlns="http://schemas.microsoft.com/office/spreadsheetml/2009/9/main" objectType="CheckBox" fmlaLink="$AO$935" lockText="1" noThreeD="1"/>
</file>

<file path=xl/ctrlProps/ctrlProp264.xml><?xml version="1.0" encoding="utf-8"?>
<formControlPr xmlns="http://schemas.microsoft.com/office/spreadsheetml/2009/9/main" objectType="CheckBox" fmlaLink="$AO$936" lockText="1" noThreeD="1"/>
</file>

<file path=xl/ctrlProps/ctrlProp265.xml><?xml version="1.0" encoding="utf-8"?>
<formControlPr xmlns="http://schemas.microsoft.com/office/spreadsheetml/2009/9/main" objectType="CheckBox" fmlaLink="$AO$937" lockText="1" noThreeD="1"/>
</file>

<file path=xl/ctrlProps/ctrlProp266.xml><?xml version="1.0" encoding="utf-8"?>
<formControlPr xmlns="http://schemas.microsoft.com/office/spreadsheetml/2009/9/main" objectType="CheckBox" fmlaLink="$AO$938" lockText="1" noThreeD="1"/>
</file>

<file path=xl/ctrlProps/ctrlProp267.xml><?xml version="1.0" encoding="utf-8"?>
<formControlPr xmlns="http://schemas.microsoft.com/office/spreadsheetml/2009/9/main" objectType="CheckBox" fmlaLink="$AO$939" lockText="1" noThreeD="1"/>
</file>

<file path=xl/ctrlProps/ctrlProp268.xml><?xml version="1.0" encoding="utf-8"?>
<formControlPr xmlns="http://schemas.microsoft.com/office/spreadsheetml/2009/9/main" objectType="CheckBox" fmlaLink="$AO$942" lockText="1" noThreeD="1"/>
</file>

<file path=xl/ctrlProps/ctrlProp269.xml><?xml version="1.0" encoding="utf-8"?>
<formControlPr xmlns="http://schemas.microsoft.com/office/spreadsheetml/2009/9/main" objectType="CheckBox" fmlaLink="$AO$943" lockText="1" noThreeD="1"/>
</file>

<file path=xl/ctrlProps/ctrlProp27.xml><?xml version="1.0" encoding="utf-8"?>
<formControlPr xmlns="http://schemas.microsoft.com/office/spreadsheetml/2009/9/main" objectType="Radio" lockText="1" noThreeD="1"/>
</file>

<file path=xl/ctrlProps/ctrlProp270.xml><?xml version="1.0" encoding="utf-8"?>
<formControlPr xmlns="http://schemas.microsoft.com/office/spreadsheetml/2009/9/main" objectType="CheckBox" fmlaLink="$AO$945" lockText="1" noThreeD="1"/>
</file>

<file path=xl/ctrlProps/ctrlProp271.xml><?xml version="1.0" encoding="utf-8"?>
<formControlPr xmlns="http://schemas.microsoft.com/office/spreadsheetml/2009/9/main" objectType="Radio" firstButton="1" fmlaLink="$AO$948"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Radio" firstButton="1" fmlaLink="$AO$958"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Radio" firstButton="1" fmlaLink="$AO$994"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AO$211"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firstButton="1" fmlaLink="$AO$1004"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firstButton="1" fmlaLink="$AO$1013"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firstButton="1" fmlaLink="$AO$1034"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firstButton="1" fmlaLink="$AO$1055"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Radio" firstButton="1" fmlaLink="$AO$1100" lockText="1" noThreeD="1"/>
</file>

<file path=xl/ctrlProps/ctrlProp301.xml><?xml version="1.0" encoding="utf-8"?>
<formControlPr xmlns="http://schemas.microsoft.com/office/spreadsheetml/2009/9/main" objectType="Radio" lockText="1" noThreeD="1"/>
</file>

<file path=xl/ctrlProps/ctrlProp302.xml><?xml version="1.0" encoding="utf-8"?>
<formControlPr xmlns="http://schemas.microsoft.com/office/spreadsheetml/2009/9/main" objectType="Radio" firstButton="1" fmlaLink="$AO$1112"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firstButton="1" fmlaLink="$AO$1124"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firstButton="1" fmlaLink="$AO$1139"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AO$162" lockText="1" noThreeD="1"/>
</file>

<file path=xl/ctrlProps/ctrlProp310.xml><?xml version="1.0" encoding="utf-8"?>
<formControlPr xmlns="http://schemas.microsoft.com/office/spreadsheetml/2009/9/main" objectType="Radio" firstButton="1" fmlaLink="$AO$1146"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lockText="1" noThreeD="1"/>
</file>

<file path=xl/ctrlProps/ctrlProp313.xml><?xml version="1.0" encoding="utf-8"?>
<formControlPr xmlns="http://schemas.microsoft.com/office/spreadsheetml/2009/9/main" objectType="Radio" lockText="1" noThreeD="1"/>
</file>

<file path=xl/ctrlProps/ctrlProp314.xml><?xml version="1.0" encoding="utf-8"?>
<formControlPr xmlns="http://schemas.microsoft.com/office/spreadsheetml/2009/9/main" objectType="Radio" firstButton="1" fmlaLink="$AO$1153"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Radio"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firstButton="1" fmlaLink="$AO$1162" lockText="1" noThreeD="1"/>
</file>

<file path=xl/ctrlProps/ctrlProp319.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Radio" lockText="1" noThreeD="1"/>
</file>

<file path=xl/ctrlProps/ctrlProp322.xml><?xml version="1.0" encoding="utf-8"?>
<formControlPr xmlns="http://schemas.microsoft.com/office/spreadsheetml/2009/9/main" objectType="Radio" lockText="1" noThreeD="1"/>
</file>

<file path=xl/ctrlProps/ctrlProp323.xml><?xml version="1.0" encoding="utf-8"?>
<formControlPr xmlns="http://schemas.microsoft.com/office/spreadsheetml/2009/9/main" objectType="Radio" firstButton="1" fmlaLink="$AO$1177"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Radio"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firstButton="1" fmlaLink="$AO$1184"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fmlaLink="$AO$163" lockText="1"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firstButton="1" fmlaLink="$AO$1191" lockText="1" noThreeD="1"/>
</file>

<file path=xl/ctrlProps/ctrlProp334.xml><?xml version="1.0" encoding="utf-8"?>
<formControlPr xmlns="http://schemas.microsoft.com/office/spreadsheetml/2009/9/main" objectType="Radio"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Radio" lockText="1" noThreeD="1"/>
</file>

<file path=xl/ctrlProps/ctrlProp338.xml><?xml version="1.0" encoding="utf-8"?>
<formControlPr xmlns="http://schemas.microsoft.com/office/spreadsheetml/2009/9/main" objectType="GBox"/>
</file>

<file path=xl/ctrlProps/ctrlProp339.xml><?xml version="1.0" encoding="utf-8"?>
<formControlPr xmlns="http://schemas.microsoft.com/office/spreadsheetml/2009/9/main" objectType="GBox"/>
</file>

<file path=xl/ctrlProps/ctrlProp34.xml><?xml version="1.0" encoding="utf-8"?>
<formControlPr xmlns="http://schemas.microsoft.com/office/spreadsheetml/2009/9/main" objectType="Radio" lockText="1" noThreeD="1"/>
</file>

<file path=xl/ctrlProps/ctrlProp340.xml><?xml version="1.0" encoding="utf-8"?>
<formControlPr xmlns="http://schemas.microsoft.com/office/spreadsheetml/2009/9/main" objectType="GBox"/>
</file>

<file path=xl/ctrlProps/ctrlProp341.xml><?xml version="1.0" encoding="utf-8"?>
<formControlPr xmlns="http://schemas.microsoft.com/office/spreadsheetml/2009/9/main" objectType="GBox"/>
</file>

<file path=xl/ctrlProps/ctrlProp342.xml><?xml version="1.0" encoding="utf-8"?>
<formControlPr xmlns="http://schemas.microsoft.com/office/spreadsheetml/2009/9/main" objectType="GBox"/>
</file>

<file path=xl/ctrlProps/ctrlProp343.xml><?xml version="1.0" encoding="utf-8"?>
<formControlPr xmlns="http://schemas.microsoft.com/office/spreadsheetml/2009/9/main" objectType="GBox"/>
</file>

<file path=xl/ctrlProps/ctrlProp344.xml><?xml version="1.0" encoding="utf-8"?>
<formControlPr xmlns="http://schemas.microsoft.com/office/spreadsheetml/2009/9/main" objectType="GBox"/>
</file>

<file path=xl/ctrlProps/ctrlProp345.xml><?xml version="1.0" encoding="utf-8"?>
<formControlPr xmlns="http://schemas.microsoft.com/office/spreadsheetml/2009/9/main" objectType="GBox"/>
</file>

<file path=xl/ctrlProps/ctrlProp346.xml><?xml version="1.0" encoding="utf-8"?>
<formControlPr xmlns="http://schemas.microsoft.com/office/spreadsheetml/2009/9/main" objectType="GBox"/>
</file>

<file path=xl/ctrlProps/ctrlProp347.xml><?xml version="1.0" encoding="utf-8"?>
<formControlPr xmlns="http://schemas.microsoft.com/office/spreadsheetml/2009/9/main" objectType="GBox"/>
</file>

<file path=xl/ctrlProps/ctrlProp348.xml><?xml version="1.0" encoding="utf-8"?>
<formControlPr xmlns="http://schemas.microsoft.com/office/spreadsheetml/2009/9/main" objectType="GBox"/>
</file>

<file path=xl/ctrlProps/ctrlProp349.xml><?xml version="1.0" encoding="utf-8"?>
<formControlPr xmlns="http://schemas.microsoft.com/office/spreadsheetml/2009/9/main" objectType="GBox"/>
</file>

<file path=xl/ctrlProps/ctrlProp35.xml><?xml version="1.0" encoding="utf-8"?>
<formControlPr xmlns="http://schemas.microsoft.com/office/spreadsheetml/2009/9/main" objectType="GBox"/>
</file>

<file path=xl/ctrlProps/ctrlProp350.xml><?xml version="1.0" encoding="utf-8"?>
<formControlPr xmlns="http://schemas.microsoft.com/office/spreadsheetml/2009/9/main" objectType="GBox"/>
</file>

<file path=xl/ctrlProps/ctrlProp351.xml><?xml version="1.0" encoding="utf-8"?>
<formControlPr xmlns="http://schemas.microsoft.com/office/spreadsheetml/2009/9/main" objectType="GBox"/>
</file>

<file path=xl/ctrlProps/ctrlProp352.xml><?xml version="1.0" encoding="utf-8"?>
<formControlPr xmlns="http://schemas.microsoft.com/office/spreadsheetml/2009/9/main" objectType="GBox"/>
</file>

<file path=xl/ctrlProps/ctrlProp353.xml><?xml version="1.0" encoding="utf-8"?>
<formControlPr xmlns="http://schemas.microsoft.com/office/spreadsheetml/2009/9/main" objectType="GBox"/>
</file>

<file path=xl/ctrlProps/ctrlProp354.xml><?xml version="1.0" encoding="utf-8"?>
<formControlPr xmlns="http://schemas.microsoft.com/office/spreadsheetml/2009/9/main" objectType="GBox"/>
</file>

<file path=xl/ctrlProps/ctrlProp355.xml><?xml version="1.0" encoding="utf-8"?>
<formControlPr xmlns="http://schemas.microsoft.com/office/spreadsheetml/2009/9/main" objectType="GBox"/>
</file>

<file path=xl/ctrlProps/ctrlProp356.xml><?xml version="1.0" encoding="utf-8"?>
<formControlPr xmlns="http://schemas.microsoft.com/office/spreadsheetml/2009/9/main" objectType="GBox"/>
</file>

<file path=xl/ctrlProps/ctrlProp357.xml><?xml version="1.0" encoding="utf-8"?>
<formControlPr xmlns="http://schemas.microsoft.com/office/spreadsheetml/2009/9/main" objectType="GBox"/>
</file>

<file path=xl/ctrlProps/ctrlProp358.xml><?xml version="1.0" encoding="utf-8"?>
<formControlPr xmlns="http://schemas.microsoft.com/office/spreadsheetml/2009/9/main" objectType="GBox"/>
</file>

<file path=xl/ctrlProps/ctrlProp359.xml><?xml version="1.0" encoding="utf-8"?>
<formControlPr xmlns="http://schemas.microsoft.com/office/spreadsheetml/2009/9/main" objectType="GBox"/>
</file>

<file path=xl/ctrlProps/ctrlProp36.xml><?xml version="1.0" encoding="utf-8"?>
<formControlPr xmlns="http://schemas.microsoft.com/office/spreadsheetml/2009/9/main" objectType="GBox"/>
</file>

<file path=xl/ctrlProps/ctrlProp360.xml><?xml version="1.0" encoding="utf-8"?>
<formControlPr xmlns="http://schemas.microsoft.com/office/spreadsheetml/2009/9/main" objectType="GBox"/>
</file>

<file path=xl/ctrlProps/ctrlProp361.xml><?xml version="1.0" encoding="utf-8"?>
<formControlPr xmlns="http://schemas.microsoft.com/office/spreadsheetml/2009/9/main" objectType="GBox"/>
</file>

<file path=xl/ctrlProps/ctrlProp362.xml><?xml version="1.0" encoding="utf-8"?>
<formControlPr xmlns="http://schemas.microsoft.com/office/spreadsheetml/2009/9/main" objectType="GBox"/>
</file>

<file path=xl/ctrlProps/ctrlProp363.xml><?xml version="1.0" encoding="utf-8"?>
<formControlPr xmlns="http://schemas.microsoft.com/office/spreadsheetml/2009/9/main" objectType="GBox"/>
</file>

<file path=xl/ctrlProps/ctrlProp364.xml><?xml version="1.0" encoding="utf-8"?>
<formControlPr xmlns="http://schemas.microsoft.com/office/spreadsheetml/2009/9/main" objectType="GBox"/>
</file>

<file path=xl/ctrlProps/ctrlProp365.xml><?xml version="1.0" encoding="utf-8"?>
<formControlPr xmlns="http://schemas.microsoft.com/office/spreadsheetml/2009/9/main" objectType="GBox"/>
</file>

<file path=xl/ctrlProps/ctrlProp366.xml><?xml version="1.0" encoding="utf-8"?>
<formControlPr xmlns="http://schemas.microsoft.com/office/spreadsheetml/2009/9/main" objectType="GBox"/>
</file>

<file path=xl/ctrlProps/ctrlProp367.xml><?xml version="1.0" encoding="utf-8"?>
<formControlPr xmlns="http://schemas.microsoft.com/office/spreadsheetml/2009/9/main" objectType="GBox"/>
</file>

<file path=xl/ctrlProps/ctrlProp368.xml><?xml version="1.0" encoding="utf-8"?>
<formControlPr xmlns="http://schemas.microsoft.com/office/spreadsheetml/2009/9/main" objectType="GBox"/>
</file>

<file path=xl/ctrlProps/ctrlProp369.xml><?xml version="1.0" encoding="utf-8"?>
<formControlPr xmlns="http://schemas.microsoft.com/office/spreadsheetml/2009/9/main" objectType="GBox"/>
</file>

<file path=xl/ctrlProps/ctrlProp37.xml><?xml version="1.0" encoding="utf-8"?>
<formControlPr xmlns="http://schemas.microsoft.com/office/spreadsheetml/2009/9/main" objectType="Radio" firstButton="1" fmlaLink="$AO$181" lockText="1" noThreeD="1"/>
</file>

<file path=xl/ctrlProps/ctrlProp370.xml><?xml version="1.0" encoding="utf-8"?>
<formControlPr xmlns="http://schemas.microsoft.com/office/spreadsheetml/2009/9/main" objectType="GBox"/>
</file>

<file path=xl/ctrlProps/ctrlProp371.xml><?xml version="1.0" encoding="utf-8"?>
<formControlPr xmlns="http://schemas.microsoft.com/office/spreadsheetml/2009/9/main" objectType="GBox"/>
</file>

<file path=xl/ctrlProps/ctrlProp372.xml><?xml version="1.0" encoding="utf-8"?>
<formControlPr xmlns="http://schemas.microsoft.com/office/spreadsheetml/2009/9/main" objectType="GBox"/>
</file>

<file path=xl/ctrlProps/ctrlProp373.xml><?xml version="1.0" encoding="utf-8"?>
<formControlPr xmlns="http://schemas.microsoft.com/office/spreadsheetml/2009/9/main" objectType="GBox"/>
</file>

<file path=xl/ctrlProps/ctrlProp374.xml><?xml version="1.0" encoding="utf-8"?>
<formControlPr xmlns="http://schemas.microsoft.com/office/spreadsheetml/2009/9/main" objectType="GBox"/>
</file>

<file path=xl/ctrlProps/ctrlProp375.xml><?xml version="1.0" encoding="utf-8"?>
<formControlPr xmlns="http://schemas.microsoft.com/office/spreadsheetml/2009/9/main" objectType="GBox"/>
</file>

<file path=xl/ctrlProps/ctrlProp376.xml><?xml version="1.0" encoding="utf-8"?>
<formControlPr xmlns="http://schemas.microsoft.com/office/spreadsheetml/2009/9/main" objectType="GBox"/>
</file>

<file path=xl/ctrlProps/ctrlProp377.xml><?xml version="1.0" encoding="utf-8"?>
<formControlPr xmlns="http://schemas.microsoft.com/office/spreadsheetml/2009/9/main" objectType="GBox"/>
</file>

<file path=xl/ctrlProps/ctrlProp378.xml><?xml version="1.0" encoding="utf-8"?>
<formControlPr xmlns="http://schemas.microsoft.com/office/spreadsheetml/2009/9/main" objectType="GBox"/>
</file>

<file path=xl/ctrlProps/ctrlProp379.xml><?xml version="1.0" encoding="utf-8"?>
<formControlPr xmlns="http://schemas.microsoft.com/office/spreadsheetml/2009/9/main" objectType="GBox"/>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GBox"/>
</file>

<file path=xl/ctrlProps/ctrlProp381.xml><?xml version="1.0" encoding="utf-8"?>
<formControlPr xmlns="http://schemas.microsoft.com/office/spreadsheetml/2009/9/main" objectType="GBox"/>
</file>

<file path=xl/ctrlProps/ctrlProp382.xml><?xml version="1.0" encoding="utf-8"?>
<formControlPr xmlns="http://schemas.microsoft.com/office/spreadsheetml/2009/9/main" objectType="GBox"/>
</file>

<file path=xl/ctrlProps/ctrlProp383.xml><?xml version="1.0" encoding="utf-8"?>
<formControlPr xmlns="http://schemas.microsoft.com/office/spreadsheetml/2009/9/main" objectType="GBox"/>
</file>

<file path=xl/ctrlProps/ctrlProp384.xml><?xml version="1.0" encoding="utf-8"?>
<formControlPr xmlns="http://schemas.microsoft.com/office/spreadsheetml/2009/9/main" objectType="GBox"/>
</file>

<file path=xl/ctrlProps/ctrlProp385.xml><?xml version="1.0" encoding="utf-8"?>
<formControlPr xmlns="http://schemas.microsoft.com/office/spreadsheetml/2009/9/main" objectType="GBox"/>
</file>

<file path=xl/ctrlProps/ctrlProp386.xml><?xml version="1.0" encoding="utf-8"?>
<formControlPr xmlns="http://schemas.microsoft.com/office/spreadsheetml/2009/9/main" objectType="GBox"/>
</file>

<file path=xl/ctrlProps/ctrlProp387.xml><?xml version="1.0" encoding="utf-8"?>
<formControlPr xmlns="http://schemas.microsoft.com/office/spreadsheetml/2009/9/main" objectType="GBox"/>
</file>

<file path=xl/ctrlProps/ctrlProp388.xml><?xml version="1.0" encoding="utf-8"?>
<formControlPr xmlns="http://schemas.microsoft.com/office/spreadsheetml/2009/9/main" objectType="GBox"/>
</file>

<file path=xl/ctrlProps/ctrlProp389.xml><?xml version="1.0" encoding="utf-8"?>
<formControlPr xmlns="http://schemas.microsoft.com/office/spreadsheetml/2009/9/main" objectType="GBox"/>
</file>

<file path=xl/ctrlProps/ctrlProp39.xml><?xml version="1.0" encoding="utf-8"?>
<formControlPr xmlns="http://schemas.microsoft.com/office/spreadsheetml/2009/9/main" objectType="Radio" firstButton="1" fmlaLink="$AO$182" lockText="1" noThreeD="1"/>
</file>

<file path=xl/ctrlProps/ctrlProp390.xml><?xml version="1.0" encoding="utf-8"?>
<formControlPr xmlns="http://schemas.microsoft.com/office/spreadsheetml/2009/9/main" objectType="GBox"/>
</file>

<file path=xl/ctrlProps/ctrlProp391.xml><?xml version="1.0" encoding="utf-8"?>
<formControlPr xmlns="http://schemas.microsoft.com/office/spreadsheetml/2009/9/main" objectType="GBox"/>
</file>

<file path=xl/ctrlProps/ctrlProp392.xml><?xml version="1.0" encoding="utf-8"?>
<formControlPr xmlns="http://schemas.microsoft.com/office/spreadsheetml/2009/9/main" objectType="GBox"/>
</file>

<file path=xl/ctrlProps/ctrlProp393.xml><?xml version="1.0" encoding="utf-8"?>
<formControlPr xmlns="http://schemas.microsoft.com/office/spreadsheetml/2009/9/main" objectType="GBox"/>
</file>

<file path=xl/ctrlProps/ctrlProp394.xml><?xml version="1.0" encoding="utf-8"?>
<formControlPr xmlns="http://schemas.microsoft.com/office/spreadsheetml/2009/9/main" objectType="CheckBox" fmlaLink="$AO$236" lockText="1" noThreeD="1"/>
</file>

<file path=xl/ctrlProps/ctrlProp395.xml><?xml version="1.0" encoding="utf-8"?>
<formControlPr xmlns="http://schemas.microsoft.com/office/spreadsheetml/2009/9/main" objectType="CheckBox" fmlaLink="$AO$237" lockText="1" noThreeD="1"/>
</file>

<file path=xl/ctrlProps/ctrlProp396.xml><?xml version="1.0" encoding="utf-8"?>
<formControlPr xmlns="http://schemas.microsoft.com/office/spreadsheetml/2009/9/main" objectType="CheckBox" fmlaLink="$AO$262" lockText="1" noThreeD="1"/>
</file>

<file path=xl/ctrlProps/ctrlProp397.xml><?xml version="1.0" encoding="utf-8"?>
<formControlPr xmlns="http://schemas.microsoft.com/office/spreadsheetml/2009/9/main" objectType="CheckBox" fmlaLink="$AO$440" lockText="1" noThreeD="1"/>
</file>

<file path=xl/ctrlProps/ctrlProp398.xml><?xml version="1.0" encoding="utf-8"?>
<formControlPr xmlns="http://schemas.microsoft.com/office/spreadsheetml/2009/9/main" objectType="GBox"/>
</file>

<file path=xl/ctrlProps/ctrlProp399.xml><?xml version="1.0" encoding="utf-8"?>
<formControlPr xmlns="http://schemas.microsoft.com/office/spreadsheetml/2009/9/main" objectType="GBox"/>
</file>

<file path=xl/ctrlProps/ctrlProp4.xml><?xml version="1.0" encoding="utf-8"?>
<formControlPr xmlns="http://schemas.microsoft.com/office/spreadsheetml/2009/9/main" objectType="Radio" firstButton="1" fmlaLink="$AO$154" lockText="1" noThreeD="1"/>
</file>

<file path=xl/ctrlProps/ctrlProp40.xml><?xml version="1.0" encoding="utf-8"?>
<formControlPr xmlns="http://schemas.microsoft.com/office/spreadsheetml/2009/9/main" objectType="Radio" lockText="1" noThreeD="1"/>
</file>

<file path=xl/ctrlProps/ctrlProp400.xml><?xml version="1.0" encoding="utf-8"?>
<formControlPr xmlns="http://schemas.microsoft.com/office/spreadsheetml/2009/9/main" objectType="Radio" firstButton="1" fmlaLink="$AO$524" lockText="1" noThreeD="1"/>
</file>

<file path=xl/ctrlProps/ctrlProp401.xml><?xml version="1.0" encoding="utf-8"?>
<formControlPr xmlns="http://schemas.microsoft.com/office/spreadsheetml/2009/9/main" objectType="Radio" lockText="1" noThreeD="1"/>
</file>

<file path=xl/ctrlProps/ctrlProp402.xml><?xml version="1.0" encoding="utf-8"?>
<formControlPr xmlns="http://schemas.microsoft.com/office/spreadsheetml/2009/9/main" objectType="GBox"/>
</file>

<file path=xl/ctrlProps/ctrlProp403.xml><?xml version="1.0" encoding="utf-8"?>
<formControlPr xmlns="http://schemas.microsoft.com/office/spreadsheetml/2009/9/main" objectType="GBox"/>
</file>

<file path=xl/ctrlProps/ctrlProp404.xml><?xml version="1.0" encoding="utf-8"?>
<formControlPr xmlns="http://schemas.microsoft.com/office/spreadsheetml/2009/9/main" objectType="CheckBox" fmlaLink="$AO$606" lockText="1" noThreeD="1"/>
</file>

<file path=xl/ctrlProps/ctrlProp405.xml><?xml version="1.0" encoding="utf-8"?>
<formControlPr xmlns="http://schemas.microsoft.com/office/spreadsheetml/2009/9/main" objectType="CheckBox" fmlaLink="$AO$607" lockText="1" noThreeD="1"/>
</file>

<file path=xl/ctrlProps/ctrlProp406.xml><?xml version="1.0" encoding="utf-8"?>
<formControlPr xmlns="http://schemas.microsoft.com/office/spreadsheetml/2009/9/main" objectType="CheckBox" fmlaLink="$AO$608" lockText="1" noThreeD="1"/>
</file>

<file path=xl/ctrlProps/ctrlProp407.xml><?xml version="1.0" encoding="utf-8"?>
<formControlPr xmlns="http://schemas.microsoft.com/office/spreadsheetml/2009/9/main" objectType="CheckBox" fmlaLink="$AO$609" lockText="1" noThreeD="1"/>
</file>

<file path=xl/ctrlProps/ctrlProp408.xml><?xml version="1.0" encoding="utf-8"?>
<formControlPr xmlns="http://schemas.microsoft.com/office/spreadsheetml/2009/9/main" objectType="CheckBox" fmlaLink="$AO$610" lockText="1" noThreeD="1"/>
</file>

<file path=xl/ctrlProps/ctrlProp409.xml><?xml version="1.0" encoding="utf-8"?>
<formControlPr xmlns="http://schemas.microsoft.com/office/spreadsheetml/2009/9/main" objectType="CheckBox" fmlaLink="$AO$611" lockText="1" noThreeD="1"/>
</file>

<file path=xl/ctrlProps/ctrlProp41.xml><?xml version="1.0" encoding="utf-8"?>
<formControlPr xmlns="http://schemas.microsoft.com/office/spreadsheetml/2009/9/main" objectType="GBox"/>
</file>

<file path=xl/ctrlProps/ctrlProp410.xml><?xml version="1.0" encoding="utf-8"?>
<formControlPr xmlns="http://schemas.microsoft.com/office/spreadsheetml/2009/9/main" objectType="Radio" firstButton="1" fmlaLink="$AO$641"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Radio" lockText="1" noThreeD="1"/>
</file>

<file path=xl/ctrlProps/ctrlProp413.xml><?xml version="1.0" encoding="utf-8"?>
<formControlPr xmlns="http://schemas.microsoft.com/office/spreadsheetml/2009/9/main" objectType="GBox"/>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GBox"/>
</file>

<file path=xl/ctrlProps/ctrlProp416.xml><?xml version="1.0" encoding="utf-8"?>
<formControlPr xmlns="http://schemas.microsoft.com/office/spreadsheetml/2009/9/main" objectType="CheckBox" fmlaLink="$AO$690" lockText="1" noThreeD="1"/>
</file>

<file path=xl/ctrlProps/ctrlProp417.xml><?xml version="1.0" encoding="utf-8"?>
<formControlPr xmlns="http://schemas.microsoft.com/office/spreadsheetml/2009/9/main" objectType="CheckBox" fmlaLink="$AO$691" lockText="1" noThreeD="1"/>
</file>

<file path=xl/ctrlProps/ctrlProp418.xml><?xml version="1.0" encoding="utf-8"?>
<formControlPr xmlns="http://schemas.microsoft.com/office/spreadsheetml/2009/9/main" objectType="CheckBox" fmlaLink="$AO$692" lockText="1" noThreeD="1"/>
</file>

<file path=xl/ctrlProps/ctrlProp419.xml><?xml version="1.0" encoding="utf-8"?>
<formControlPr xmlns="http://schemas.microsoft.com/office/spreadsheetml/2009/9/main" objectType="CheckBox" fmlaLink="$AO$693" lockText="1" noThreeD="1"/>
</file>

<file path=xl/ctrlProps/ctrlProp42.xml><?xml version="1.0" encoding="utf-8"?>
<formControlPr xmlns="http://schemas.microsoft.com/office/spreadsheetml/2009/9/main" objectType="GBox"/>
</file>

<file path=xl/ctrlProps/ctrlProp420.xml><?xml version="1.0" encoding="utf-8"?>
<formControlPr xmlns="http://schemas.microsoft.com/office/spreadsheetml/2009/9/main" objectType="CheckBox" fmlaLink="$AO$694" lockText="1" noThreeD="1"/>
</file>

<file path=xl/ctrlProps/ctrlProp421.xml><?xml version="1.0" encoding="utf-8"?>
<formControlPr xmlns="http://schemas.microsoft.com/office/spreadsheetml/2009/9/main" objectType="Radio" firstButton="1" fmlaLink="$AO$1132" lockText="1" noThreeD="1"/>
</file>

<file path=xl/ctrlProps/ctrlProp422.xml><?xml version="1.0" encoding="utf-8"?>
<formControlPr xmlns="http://schemas.microsoft.com/office/spreadsheetml/2009/9/main" objectType="Radio"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Radio" lockText="1" noThreeD="1"/>
</file>

<file path=xl/ctrlProps/ctrlProp425.xml><?xml version="1.0" encoding="utf-8"?>
<formControlPr xmlns="http://schemas.microsoft.com/office/spreadsheetml/2009/9/main" objectType="GBox"/>
</file>

<file path=xl/ctrlProps/ctrlProp426.xml><?xml version="1.0" encoding="utf-8"?>
<formControlPr xmlns="http://schemas.microsoft.com/office/spreadsheetml/2009/9/main" objectType="CheckBox" fmlaLink="$AO$1206" lockText="1" noThreeD="1"/>
</file>

<file path=xl/ctrlProps/ctrlProp427.xml><?xml version="1.0" encoding="utf-8"?>
<formControlPr xmlns="http://schemas.microsoft.com/office/spreadsheetml/2009/9/main" objectType="CheckBox" fmlaLink="$AO$1203" lockText="1" noThreeD="1"/>
</file>

<file path=xl/ctrlProps/ctrlProp428.xml><?xml version="1.0" encoding="utf-8"?>
<formControlPr xmlns="http://schemas.microsoft.com/office/spreadsheetml/2009/9/main" objectType="CheckBox" fmlaLink="$AO$1204" lockText="1" noThreeD="1"/>
</file>

<file path=xl/ctrlProps/ctrlProp429.xml><?xml version="1.0" encoding="utf-8"?>
<formControlPr xmlns="http://schemas.microsoft.com/office/spreadsheetml/2009/9/main" objectType="CheckBox" fmlaLink="$AO$1205" lockText="1" noThreeD="1"/>
</file>

<file path=xl/ctrlProps/ctrlProp43.xml><?xml version="1.0" encoding="utf-8"?>
<formControlPr xmlns="http://schemas.microsoft.com/office/spreadsheetml/2009/9/main" objectType="GBox"/>
</file>

<file path=xl/ctrlProps/ctrlProp430.xml><?xml version="1.0" encoding="utf-8"?>
<formControlPr xmlns="http://schemas.microsoft.com/office/spreadsheetml/2009/9/main" objectType="Radio" lockText="1" noThreeD="1"/>
</file>

<file path=xl/ctrlProps/ctrlProp431.xml><?xml version="1.0" encoding="utf-8"?>
<formControlPr xmlns="http://schemas.microsoft.com/office/spreadsheetml/2009/9/main" objectType="Radio"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Radio" lockText="1" noThreeD="1"/>
</file>

<file path=xl/ctrlProps/ctrlProp434.xml><?xml version="1.0" encoding="utf-8"?>
<formControlPr xmlns="http://schemas.microsoft.com/office/spreadsheetml/2009/9/main" objectType="Radio"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Radio" lockText="1" noThreeD="1"/>
</file>

<file path=xl/ctrlProps/ctrlProp437.xml><?xml version="1.0" encoding="utf-8"?>
<formControlPr xmlns="http://schemas.microsoft.com/office/spreadsheetml/2009/9/main" objectType="Radio" firstButton="1" fmlaLink="$AO$65"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GBox"/>
</file>

<file path=xl/ctrlProps/ctrlProp44.xml><?xml version="1.0" encoding="utf-8"?>
<formControlPr xmlns="http://schemas.microsoft.com/office/spreadsheetml/2009/9/main" objectType="GBox"/>
</file>

<file path=xl/ctrlProps/ctrlProp440.xml><?xml version="1.0" encoding="utf-8"?>
<formControlPr xmlns="http://schemas.microsoft.com/office/spreadsheetml/2009/9/main" objectType="CheckBox" fmlaLink="$AO$69" lockText="1" noThreeD="1"/>
</file>

<file path=xl/ctrlProps/ctrlProp441.xml><?xml version="1.0" encoding="utf-8"?>
<formControlPr xmlns="http://schemas.microsoft.com/office/spreadsheetml/2009/9/main" objectType="CheckBox" fmlaLink="$AO$70" lockText="1" noThreeD="1"/>
</file>

<file path=xl/ctrlProps/ctrlProp442.xml><?xml version="1.0" encoding="utf-8"?>
<formControlPr xmlns="http://schemas.microsoft.com/office/spreadsheetml/2009/9/main" objectType="CheckBox" fmlaLink="$AO$71" lockText="1" noThreeD="1"/>
</file>

<file path=xl/ctrlProps/ctrlProp443.xml><?xml version="1.0" encoding="utf-8"?>
<formControlPr xmlns="http://schemas.microsoft.com/office/spreadsheetml/2009/9/main" objectType="CheckBox" fmlaLink="$AO$72" lockText="1" noThreeD="1"/>
</file>

<file path=xl/ctrlProps/ctrlProp444.xml><?xml version="1.0" encoding="utf-8"?>
<formControlPr xmlns="http://schemas.microsoft.com/office/spreadsheetml/2009/9/main" objectType="Radio" firstButton="1" fmlaLink="$AO$76"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GBox"/>
</file>

<file path=xl/ctrlProps/ctrlProp447.xml><?xml version="1.0" encoding="utf-8"?>
<formControlPr xmlns="http://schemas.microsoft.com/office/spreadsheetml/2009/9/main" objectType="Radio" firstButton="1" fmlaLink="$AO$80" lockText="1" noThreeD="1"/>
</file>

<file path=xl/ctrlProps/ctrlProp448.xml><?xml version="1.0" encoding="utf-8"?>
<formControlPr xmlns="http://schemas.microsoft.com/office/spreadsheetml/2009/9/main" objectType="Radio" lockText="1" noThreeD="1"/>
</file>

<file path=xl/ctrlProps/ctrlProp449.xml><?xml version="1.0" encoding="utf-8"?>
<formControlPr xmlns="http://schemas.microsoft.com/office/spreadsheetml/2009/9/main" objectType="GBox"/>
</file>

<file path=xl/ctrlProps/ctrlProp45.xml><?xml version="1.0" encoding="utf-8"?>
<formControlPr xmlns="http://schemas.microsoft.com/office/spreadsheetml/2009/9/main" objectType="GBox"/>
</file>

<file path=xl/ctrlProps/ctrlProp450.xml><?xml version="1.0" encoding="utf-8"?>
<formControlPr xmlns="http://schemas.microsoft.com/office/spreadsheetml/2009/9/main" objectType="Radio" firstButton="1" fmlaLink="$AO$84"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GBox"/>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Radio" firstButton="1" fmlaLink="$AO$165"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firstButton="1" fmlaLink="$AO$166" lockText="1" noThreeD="1"/>
</file>

<file path=xl/ctrlProps/ctrlProp457.xml><?xml version="1.0" encoding="utf-8"?>
<formControlPr xmlns="http://schemas.microsoft.com/office/spreadsheetml/2009/9/main" objectType="Radio" lockText="1" noThreeD="1"/>
</file>

<file path=xl/ctrlProps/ctrlProp458.xml><?xml version="1.0" encoding="utf-8"?>
<formControlPr xmlns="http://schemas.microsoft.com/office/spreadsheetml/2009/9/main" objectType="GBox"/>
</file>

<file path=xl/ctrlProps/ctrlProp459.xml><?xml version="1.0" encoding="utf-8"?>
<formControlPr xmlns="http://schemas.microsoft.com/office/spreadsheetml/2009/9/main" objectType="GBox"/>
</file>

<file path=xl/ctrlProps/ctrlProp46.xml><?xml version="1.0" encoding="utf-8"?>
<formControlPr xmlns="http://schemas.microsoft.com/office/spreadsheetml/2009/9/main" objectType="Radio" firstButton="1" fmlaLink="$AO$222" lockText="1" noThreeD="1"/>
</file>

<file path=xl/ctrlProps/ctrlProp460.xml><?xml version="1.0" encoding="utf-8"?>
<formControlPr xmlns="http://schemas.microsoft.com/office/spreadsheetml/2009/9/main" objectType="Radio" firstButton="1" fmlaLink="$AO$350" lockText="1" noThreeD="1"/>
</file>

<file path=xl/ctrlProps/ctrlProp461.xml><?xml version="1.0" encoding="utf-8"?>
<formControlPr xmlns="http://schemas.microsoft.com/office/spreadsheetml/2009/9/main" objectType="Radio" lockText="1" noThreeD="1"/>
</file>

<file path=xl/ctrlProps/ctrlProp462.xml><?xml version="1.0" encoding="utf-8"?>
<formControlPr xmlns="http://schemas.microsoft.com/office/spreadsheetml/2009/9/main" objectType="CheckBox" fmlaLink="$AO$359"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fmlaLink="$AO$360"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fmlaLink="$AO$361" lockText="1" noThreeD="1"/>
</file>

<file path=xl/ctrlProps/ctrlProp467.xml><?xml version="1.0" encoding="utf-8"?>
<formControlPr xmlns="http://schemas.microsoft.com/office/spreadsheetml/2009/9/main" objectType="CheckBox" fmlaLink="$AO$362" lockText="1" noThreeD="1"/>
</file>

<file path=xl/ctrlProps/ctrlProp468.xml><?xml version="1.0" encoding="utf-8"?>
<formControlPr xmlns="http://schemas.microsoft.com/office/spreadsheetml/2009/9/main" objectType="GBox"/>
</file>

<file path=xl/ctrlProps/ctrlProp469.xml><?xml version="1.0" encoding="utf-8"?>
<formControlPr xmlns="http://schemas.microsoft.com/office/spreadsheetml/2009/9/main" objectType="Radio" firstButton="1" fmlaLink="$AO$541" lockText="1"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lockText="1" noThreeD="1"/>
</file>

<file path=xl/ctrlProps/ctrlProp471.xml><?xml version="1.0" encoding="utf-8"?>
<formControlPr xmlns="http://schemas.microsoft.com/office/spreadsheetml/2009/9/main" objectType="Radio" lockText="1" noThreeD="1"/>
</file>

<file path=xl/ctrlProps/ctrlProp472.xml><?xml version="1.0" encoding="utf-8"?>
<formControlPr xmlns="http://schemas.microsoft.com/office/spreadsheetml/2009/9/main" objectType="GBox"/>
</file>

<file path=xl/ctrlProps/ctrlProp473.xml><?xml version="1.0" encoding="utf-8"?>
<formControlPr xmlns="http://schemas.microsoft.com/office/spreadsheetml/2009/9/main" objectType="Radio" firstButton="1" fmlaLink="$AO$847"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GBox"/>
</file>

<file path=xl/ctrlProps/ctrlProp476.xml><?xml version="1.0" encoding="utf-8"?>
<formControlPr xmlns="http://schemas.microsoft.com/office/spreadsheetml/2009/9/main" objectType="Radio" lockText="1" noThreeD="1"/>
</file>

<file path=xl/ctrlProps/ctrlProp477.xml><?xml version="1.0" encoding="utf-8"?>
<formControlPr xmlns="http://schemas.microsoft.com/office/spreadsheetml/2009/9/main" objectType="Radio" firstButton="1" fmlaLink="$AO$855" lockText="1" noThreeD="1"/>
</file>

<file path=xl/ctrlProps/ctrlProp478.xml><?xml version="1.0" encoding="utf-8"?>
<formControlPr xmlns="http://schemas.microsoft.com/office/spreadsheetml/2009/9/main" objectType="Radio" lockText="1" noThreeD="1"/>
</file>

<file path=xl/ctrlProps/ctrlProp479.xml><?xml version="1.0" encoding="utf-8"?>
<formControlPr xmlns="http://schemas.microsoft.com/office/spreadsheetml/2009/9/main" objectType="GBox"/>
</file>

<file path=xl/ctrlProps/ctrlProp48.xml><?xml version="1.0" encoding="utf-8"?>
<formControlPr xmlns="http://schemas.microsoft.com/office/spreadsheetml/2009/9/main" objectType="GBox"/>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Radio" firstButton="1" fmlaLink="$AO$860" lockText="1" noThreeD="1"/>
</file>

<file path=xl/ctrlProps/ctrlProp482.xml><?xml version="1.0" encoding="utf-8"?>
<formControlPr xmlns="http://schemas.microsoft.com/office/spreadsheetml/2009/9/main" objectType="Radio" lockText="1" noThreeD="1"/>
</file>

<file path=xl/ctrlProps/ctrlProp483.xml><?xml version="1.0" encoding="utf-8"?>
<formControlPr xmlns="http://schemas.microsoft.com/office/spreadsheetml/2009/9/main" objectType="GBox"/>
</file>

<file path=xl/ctrlProps/ctrlProp484.xml><?xml version="1.0" encoding="utf-8"?>
<formControlPr xmlns="http://schemas.microsoft.com/office/spreadsheetml/2009/9/main" objectType="Radio" lockText="1" noThreeD="1"/>
</file>

<file path=xl/ctrlProps/ctrlProp485.xml><?xml version="1.0" encoding="utf-8"?>
<formControlPr xmlns="http://schemas.microsoft.com/office/spreadsheetml/2009/9/main" objectType="Radio"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Radio" firstButton="1" fmlaLink="$AO$870" lockText="1" noThreeD="1"/>
</file>

<file path=xl/ctrlProps/ctrlProp488.xml><?xml version="1.0" encoding="utf-8"?>
<formControlPr xmlns="http://schemas.microsoft.com/office/spreadsheetml/2009/9/main" objectType="Radio" lockText="1" noThreeD="1"/>
</file>

<file path=xl/ctrlProps/ctrlProp489.xml><?xml version="1.0" encoding="utf-8"?>
<formControlPr xmlns="http://schemas.microsoft.com/office/spreadsheetml/2009/9/main" objectType="GBox"/>
</file>

<file path=xl/ctrlProps/ctrlProp49.xml><?xml version="1.0" encoding="utf-8"?>
<formControlPr xmlns="http://schemas.microsoft.com/office/spreadsheetml/2009/9/main" objectType="Radio" firstButton="1" fmlaLink="$AO$227" lockText="1" noThreeD="1"/>
</file>

<file path=xl/ctrlProps/ctrlProp490.xml><?xml version="1.0" encoding="utf-8"?>
<formControlPr xmlns="http://schemas.microsoft.com/office/spreadsheetml/2009/9/main" objectType="Radio" lockText="1" noThreeD="1"/>
</file>

<file path=xl/ctrlProps/ctrlProp491.xml><?xml version="1.0" encoding="utf-8"?>
<formControlPr xmlns="http://schemas.microsoft.com/office/spreadsheetml/2009/9/main" objectType="Radio" firstButton="1" fmlaLink="$AO$875"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GBox"/>
</file>

<file path=xl/ctrlProps/ctrlProp494.xml><?xml version="1.0" encoding="utf-8"?>
<formControlPr xmlns="http://schemas.microsoft.com/office/spreadsheetml/2009/9/main" objectType="Radio" lockText="1" noThreeD="1"/>
</file>

<file path=xl/ctrlProps/ctrlProp495.xml><?xml version="1.0" encoding="utf-8"?>
<formControlPr xmlns="http://schemas.microsoft.com/office/spreadsheetml/2009/9/main" objectType="Radio" firstButton="1" fmlaLink="$AO$922" lockText="1" noThreeD="1"/>
</file>

<file path=xl/ctrlProps/ctrlProp496.xml><?xml version="1.0" encoding="utf-8"?>
<formControlPr xmlns="http://schemas.microsoft.com/office/spreadsheetml/2009/9/main" objectType="Radio" lockText="1" noThreeD="1"/>
</file>

<file path=xl/ctrlProps/ctrlProp497.xml><?xml version="1.0" encoding="utf-8"?>
<formControlPr xmlns="http://schemas.microsoft.com/office/spreadsheetml/2009/9/main" objectType="GBox"/>
</file>

<file path=xl/ctrlProps/ctrlProp498.xml><?xml version="1.0" encoding="utf-8"?>
<formControlPr xmlns="http://schemas.microsoft.com/office/spreadsheetml/2009/9/main" objectType="CheckBox" fmlaLink="$AO$944" lockText="1" noThreeD="1"/>
</file>

<file path=xl/ctrlProps/ctrlProp499.xml><?xml version="1.0" encoding="utf-8"?>
<formControlPr xmlns="http://schemas.microsoft.com/office/spreadsheetml/2009/9/main" objectType="CheckBox" fmlaLink="$AO$965"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CheckBox" fmlaLink="$AO$966" lockText="1" noThreeD="1"/>
</file>

<file path=xl/ctrlProps/ctrlProp503.xml><?xml version="1.0" encoding="utf-8"?>
<formControlPr xmlns="http://schemas.microsoft.com/office/spreadsheetml/2009/9/main" objectType="CheckBox" fmlaLink="$AO$967" lockText="1" noThreeD="1"/>
</file>

<file path=xl/ctrlProps/ctrlProp504.xml><?xml version="1.0" encoding="utf-8"?>
<formControlPr xmlns="http://schemas.microsoft.com/office/spreadsheetml/2009/9/main" objectType="CheckBox" fmlaLink="$AO$968" lockText="1" noThreeD="1"/>
</file>

<file path=xl/ctrlProps/ctrlProp505.xml><?xml version="1.0" encoding="utf-8"?>
<formControlPr xmlns="http://schemas.microsoft.com/office/spreadsheetml/2009/9/main" objectType="CheckBox" fmlaLink="$AO$969" lockText="1" noThreeD="1"/>
</file>

<file path=xl/ctrlProps/ctrlProp506.xml><?xml version="1.0" encoding="utf-8"?>
<formControlPr xmlns="http://schemas.microsoft.com/office/spreadsheetml/2009/9/main" objectType="CheckBox" fmlaLink="$AO$970" lockText="1" noThreeD="1"/>
</file>

<file path=xl/ctrlProps/ctrlProp507.xml><?xml version="1.0" encoding="utf-8"?>
<formControlPr xmlns="http://schemas.microsoft.com/office/spreadsheetml/2009/9/main" objectType="CheckBox" fmlaLink="$AO$975" lockText="1" noThreeD="1"/>
</file>

<file path=xl/ctrlProps/ctrlProp508.xml><?xml version="1.0" encoding="utf-8"?>
<formControlPr xmlns="http://schemas.microsoft.com/office/spreadsheetml/2009/9/main" objectType="CheckBox" fmlaLink="$AO$971" lockText="1" noThreeD="1"/>
</file>

<file path=xl/ctrlProps/ctrlProp509.xml><?xml version="1.0" encoding="utf-8"?>
<formControlPr xmlns="http://schemas.microsoft.com/office/spreadsheetml/2009/9/main" objectType="CheckBox" fmlaLink="$AO$976" lockText="1" noThreeD="1"/>
</file>

<file path=xl/ctrlProps/ctrlProp51.xml><?xml version="1.0" encoding="utf-8"?>
<formControlPr xmlns="http://schemas.microsoft.com/office/spreadsheetml/2009/9/main" objectType="GBox"/>
</file>

<file path=xl/ctrlProps/ctrlProp510.xml><?xml version="1.0" encoding="utf-8"?>
<formControlPr xmlns="http://schemas.microsoft.com/office/spreadsheetml/2009/9/main" objectType="CheckBox" fmlaLink="$AO$977" lockText="1" noThreeD="1"/>
</file>

<file path=xl/ctrlProps/ctrlProp511.xml><?xml version="1.0" encoding="utf-8"?>
<formControlPr xmlns="http://schemas.microsoft.com/office/spreadsheetml/2009/9/main" objectType="CheckBox" fmlaLink="$AO$978" lockText="1" noThreeD="1"/>
</file>

<file path=xl/ctrlProps/ctrlProp512.xml><?xml version="1.0" encoding="utf-8"?>
<formControlPr xmlns="http://schemas.microsoft.com/office/spreadsheetml/2009/9/main" objectType="CheckBox" fmlaLink="$AO$1019" lockText="1" noThreeD="1"/>
</file>

<file path=xl/ctrlProps/ctrlProp513.xml><?xml version="1.0" encoding="utf-8"?>
<formControlPr xmlns="http://schemas.microsoft.com/office/spreadsheetml/2009/9/main" objectType="CheckBox" fmlaLink="$AO$1024" lockText="1" noThreeD="1"/>
</file>

<file path=xl/ctrlProps/ctrlProp514.xml><?xml version="1.0" encoding="utf-8"?>
<formControlPr xmlns="http://schemas.microsoft.com/office/spreadsheetml/2009/9/main" objectType="CheckBox" fmlaLink="$AO$1020" lockText="1" noThreeD="1"/>
</file>

<file path=xl/ctrlProps/ctrlProp515.xml><?xml version="1.0" encoding="utf-8"?>
<formControlPr xmlns="http://schemas.microsoft.com/office/spreadsheetml/2009/9/main" objectType="CheckBox" fmlaLink="$AO$1021" lockText="1" noThreeD="1"/>
</file>

<file path=xl/ctrlProps/ctrlProp516.xml><?xml version="1.0" encoding="utf-8"?>
<formControlPr xmlns="http://schemas.microsoft.com/office/spreadsheetml/2009/9/main" objectType="CheckBox" fmlaLink="$AO$1022" lockText="1" noThreeD="1"/>
</file>

<file path=xl/ctrlProps/ctrlProp517.xml><?xml version="1.0" encoding="utf-8"?>
<formControlPr xmlns="http://schemas.microsoft.com/office/spreadsheetml/2009/9/main" objectType="CheckBox" fmlaLink="$AO$1023" lockText="1" noThreeD="1"/>
</file>

<file path=xl/ctrlProps/ctrlProp518.xml><?xml version="1.0" encoding="utf-8"?>
<formControlPr xmlns="http://schemas.microsoft.com/office/spreadsheetml/2009/9/main" objectType="CheckBox" fmlaLink="$AO$1026" lockText="1" noThreeD="1"/>
</file>

<file path=xl/ctrlProps/ctrlProp519.xml><?xml version="1.0" encoding="utf-8"?>
<formControlPr xmlns="http://schemas.microsoft.com/office/spreadsheetml/2009/9/main" objectType="CheckBox" fmlaLink="$AO$1027" lockText="1" noThreeD="1"/>
</file>

<file path=xl/ctrlProps/ctrlProp52.xml><?xml version="1.0" encoding="utf-8"?>
<formControlPr xmlns="http://schemas.microsoft.com/office/spreadsheetml/2009/9/main" objectType="Radio" firstButton="1" fmlaLink="$AO$232" lockText="1" noThreeD="1"/>
</file>

<file path=xl/ctrlProps/ctrlProp520.xml><?xml version="1.0" encoding="utf-8"?>
<formControlPr xmlns="http://schemas.microsoft.com/office/spreadsheetml/2009/9/main" objectType="CheckBox" fmlaLink="$AO$1028" lockText="1" noThreeD="1"/>
</file>

<file path=xl/ctrlProps/ctrlProp521.xml><?xml version="1.0" encoding="utf-8"?>
<formControlPr xmlns="http://schemas.microsoft.com/office/spreadsheetml/2009/9/main" objectType="CheckBox" fmlaLink="$AO$1041" lockText="1" noThreeD="1"/>
</file>

<file path=xl/ctrlProps/ctrlProp522.xml><?xml version="1.0" encoding="utf-8"?>
<formControlPr xmlns="http://schemas.microsoft.com/office/spreadsheetml/2009/9/main" objectType="CheckBox" fmlaLink="$AO$1045" lockText="1" noThreeD="1"/>
</file>

<file path=xl/ctrlProps/ctrlProp523.xml><?xml version="1.0" encoding="utf-8"?>
<formControlPr xmlns="http://schemas.microsoft.com/office/spreadsheetml/2009/9/main" objectType="CheckBox" fmlaLink="$AO$1042" lockText="1" noThreeD="1"/>
</file>

<file path=xl/ctrlProps/ctrlProp524.xml><?xml version="1.0" encoding="utf-8"?>
<formControlPr xmlns="http://schemas.microsoft.com/office/spreadsheetml/2009/9/main" objectType="CheckBox" fmlaLink="$AO$1043" lockText="1" noThreeD="1"/>
</file>

<file path=xl/ctrlProps/ctrlProp525.xml><?xml version="1.0" encoding="utf-8"?>
<formControlPr xmlns="http://schemas.microsoft.com/office/spreadsheetml/2009/9/main" objectType="CheckBox" fmlaLink="$AO$1044" lockText="1" noThreeD="1"/>
</file>

<file path=xl/ctrlProps/ctrlProp526.xml><?xml version="1.0" encoding="utf-8"?>
<formControlPr xmlns="http://schemas.microsoft.com/office/spreadsheetml/2009/9/main" objectType="CheckBox" fmlaLink="$AO$1048" lockText="1" noThreeD="1"/>
</file>

<file path=xl/ctrlProps/ctrlProp527.xml><?xml version="1.0" encoding="utf-8"?>
<formControlPr xmlns="http://schemas.microsoft.com/office/spreadsheetml/2009/9/main" objectType="CheckBox" fmlaLink="$AO$1053" lockText="1" noThreeD="1"/>
</file>

<file path=xl/ctrlProps/ctrlProp528.xml><?xml version="1.0" encoding="utf-8"?>
<formControlPr xmlns="http://schemas.microsoft.com/office/spreadsheetml/2009/9/main" objectType="CheckBox" fmlaLink="$AO$1049" lockText="1" noThreeD="1"/>
</file>

<file path=xl/ctrlProps/ctrlProp529.xml><?xml version="1.0" encoding="utf-8"?>
<formControlPr xmlns="http://schemas.microsoft.com/office/spreadsheetml/2009/9/main" objectType="CheckBox" fmlaLink="$AO$1050" lockText="1" noThreeD="1"/>
</file>

<file path=xl/ctrlProps/ctrlProp53.xml><?xml version="1.0" encoding="utf-8"?>
<formControlPr xmlns="http://schemas.microsoft.com/office/spreadsheetml/2009/9/main" objectType="Radio" lockText="1" noThreeD="1"/>
</file>

<file path=xl/ctrlProps/ctrlProp530.xml><?xml version="1.0" encoding="utf-8"?>
<formControlPr xmlns="http://schemas.microsoft.com/office/spreadsheetml/2009/9/main" objectType="CheckBox" fmlaLink="$AO$1051" lockText="1" noThreeD="1"/>
</file>

<file path=xl/ctrlProps/ctrlProp531.xml><?xml version="1.0" encoding="utf-8"?>
<formControlPr xmlns="http://schemas.microsoft.com/office/spreadsheetml/2009/9/main" objectType="CheckBox" fmlaLink="$AO$1063" lockText="1" noThreeD="1"/>
</file>

<file path=xl/ctrlProps/ctrlProp532.xml><?xml version="1.0" encoding="utf-8"?>
<formControlPr xmlns="http://schemas.microsoft.com/office/spreadsheetml/2009/9/main" objectType="CheckBox" fmlaLink="$AO$1060" lockText="1" noThreeD="1"/>
</file>

<file path=xl/ctrlProps/ctrlProp533.xml><?xml version="1.0" encoding="utf-8"?>
<formControlPr xmlns="http://schemas.microsoft.com/office/spreadsheetml/2009/9/main" objectType="CheckBox" fmlaLink="$AO$1061" lockText="1" noThreeD="1"/>
</file>

<file path=xl/ctrlProps/ctrlProp534.xml><?xml version="1.0" encoding="utf-8"?>
<formControlPr xmlns="http://schemas.microsoft.com/office/spreadsheetml/2009/9/main" objectType="CheckBox" fmlaLink="$AO$1062" lockText="1" noThreeD="1"/>
</file>

<file path=xl/ctrlProps/ctrlProp535.xml><?xml version="1.0" encoding="utf-8"?>
<formControlPr xmlns="http://schemas.microsoft.com/office/spreadsheetml/2009/9/main" objectType="CheckBox" fmlaLink="$AO$1065" lockText="1" noThreeD="1"/>
</file>

<file path=xl/ctrlProps/ctrlProp536.xml><?xml version="1.0" encoding="utf-8"?>
<formControlPr xmlns="http://schemas.microsoft.com/office/spreadsheetml/2009/9/main" objectType="CheckBox" fmlaLink="$AO$1066" lockText="1" noThreeD="1"/>
</file>

<file path=xl/ctrlProps/ctrlProp537.xml><?xml version="1.0" encoding="utf-8"?>
<formControlPr xmlns="http://schemas.microsoft.com/office/spreadsheetml/2009/9/main" objectType="CheckBox" fmlaLink="$AO$1067" lockText="1" noThreeD="1"/>
</file>

<file path=xl/ctrlProps/ctrlProp538.xml><?xml version="1.0" encoding="utf-8"?>
<formControlPr xmlns="http://schemas.microsoft.com/office/spreadsheetml/2009/9/main" objectType="CheckBox" fmlaLink="$AO$1077" lockText="1" noThreeD="1"/>
</file>

<file path=xl/ctrlProps/ctrlProp539.xml><?xml version="1.0" encoding="utf-8"?>
<formControlPr xmlns="http://schemas.microsoft.com/office/spreadsheetml/2009/9/main" objectType="CheckBox" fmlaLink="$AO$1079" lockText="1" noThreeD="1"/>
</file>

<file path=xl/ctrlProps/ctrlProp54.xml><?xml version="1.0" encoding="utf-8"?>
<formControlPr xmlns="http://schemas.microsoft.com/office/spreadsheetml/2009/9/main" objectType="GBox"/>
</file>

<file path=xl/ctrlProps/ctrlProp540.xml><?xml version="1.0" encoding="utf-8"?>
<formControlPr xmlns="http://schemas.microsoft.com/office/spreadsheetml/2009/9/main" objectType="CheckBox" fmlaLink="$AO$1081" lockText="1" noThreeD="1"/>
</file>

<file path=xl/ctrlProps/ctrlProp541.xml><?xml version="1.0" encoding="utf-8"?>
<formControlPr xmlns="http://schemas.microsoft.com/office/spreadsheetml/2009/9/main" objectType="CheckBox" fmlaLink="$AO$1085" lockText="1" noThreeD="1"/>
</file>

<file path=xl/ctrlProps/ctrlProp542.xml><?xml version="1.0" encoding="utf-8"?>
<formControlPr xmlns="http://schemas.microsoft.com/office/spreadsheetml/2009/9/main" objectType="CheckBox" fmlaLink="$AO$1086" lockText="1" noThreeD="1"/>
</file>

<file path=xl/ctrlProps/ctrlProp543.xml><?xml version="1.0" encoding="utf-8"?>
<formControlPr xmlns="http://schemas.microsoft.com/office/spreadsheetml/2009/9/main" objectType="CheckBox" fmlaLink="$AO$1087" lockText="1" noThreeD="1"/>
</file>

<file path=xl/ctrlProps/ctrlProp544.xml><?xml version="1.0" encoding="utf-8"?>
<formControlPr xmlns="http://schemas.microsoft.com/office/spreadsheetml/2009/9/main" objectType="CheckBox" fmlaLink="$AO$1091" lockText="1" noThreeD="1"/>
</file>

<file path=xl/ctrlProps/ctrlProp545.xml><?xml version="1.0" encoding="utf-8"?>
<formControlPr xmlns="http://schemas.microsoft.com/office/spreadsheetml/2009/9/main" objectType="CheckBox" fmlaLink="$AO$1092" lockText="1" noThreeD="1"/>
</file>

<file path=xl/ctrlProps/ctrlProp546.xml><?xml version="1.0" encoding="utf-8"?>
<formControlPr xmlns="http://schemas.microsoft.com/office/spreadsheetml/2009/9/main" objectType="CheckBox" fmlaLink="$AO$1093" lockText="1" noThreeD="1"/>
</file>

<file path=xl/ctrlProps/ctrlProp547.xml><?xml version="1.0" encoding="utf-8"?>
<formControlPr xmlns="http://schemas.microsoft.com/office/spreadsheetml/2009/9/main" objectType="CheckBox" fmlaLink="$AO$1094" lockText="1" noThreeD="1"/>
</file>

<file path=xl/ctrlProps/ctrlProp548.xml><?xml version="1.0" encoding="utf-8"?>
<formControlPr xmlns="http://schemas.microsoft.com/office/spreadsheetml/2009/9/main" objectType="CheckBox" fmlaLink="$AO$1095" lockText="1" noThreeD="1"/>
</file>

<file path=xl/ctrlProps/ctrlProp549.xml><?xml version="1.0" encoding="utf-8"?>
<formControlPr xmlns="http://schemas.microsoft.com/office/spreadsheetml/2009/9/main" objectType="CheckBox" fmlaLink="$AO$1096" lockText="1" noThreeD="1"/>
</file>

<file path=xl/ctrlProps/ctrlProp55.xml><?xml version="1.0" encoding="utf-8"?>
<formControlPr xmlns="http://schemas.microsoft.com/office/spreadsheetml/2009/9/main" objectType="Radio" firstButton="1" fmlaLink="$AO$241" lockText="1" noThreeD="1"/>
</file>

<file path=xl/ctrlProps/ctrlProp550.xml><?xml version="1.0" encoding="utf-8"?>
<formControlPr xmlns="http://schemas.microsoft.com/office/spreadsheetml/2009/9/main" objectType="Radio" firstButton="1" fmlaLink="$AO$129" lockText="1" noThreeD="1"/>
</file>

<file path=xl/ctrlProps/ctrlProp551.xml><?xml version="1.0" encoding="utf-8"?>
<formControlPr xmlns="http://schemas.microsoft.com/office/spreadsheetml/2009/9/main" objectType="Radio" lockText="1" noThreeD="1"/>
</file>

<file path=xl/ctrlProps/ctrlProp552.xml><?xml version="1.0" encoding="utf-8"?>
<formControlPr xmlns="http://schemas.microsoft.com/office/spreadsheetml/2009/9/main" objectType="Radio" lockText="1" noThreeD="1"/>
</file>

<file path=xl/ctrlProps/ctrlProp553.xml><?xml version="1.0" encoding="utf-8"?>
<formControlPr xmlns="http://schemas.microsoft.com/office/spreadsheetml/2009/9/main" objectType="GBox"/>
</file>

<file path=xl/ctrlProps/ctrlProp554.xml><?xml version="1.0" encoding="utf-8"?>
<formControlPr xmlns="http://schemas.microsoft.com/office/spreadsheetml/2009/9/main" objectType="Radio" firstButton="1" fmlaLink="#REF!" lockText="1" noThreeD="1"/>
</file>

<file path=xl/ctrlProps/ctrlProp555.xml><?xml version="1.0" encoding="utf-8"?>
<formControlPr xmlns="http://schemas.microsoft.com/office/spreadsheetml/2009/9/main" objectType="Radio" firstButton="1" fmlaLink="$AO$136" lockText="1" noThreeD="1"/>
</file>

<file path=xl/ctrlProps/ctrlProp556.xml><?xml version="1.0" encoding="utf-8"?>
<formControlPr xmlns="http://schemas.microsoft.com/office/spreadsheetml/2009/9/main" objectType="Radio" lockText="1" noThreeD="1"/>
</file>

<file path=xl/ctrlProps/ctrlProp557.xml><?xml version="1.0" encoding="utf-8"?>
<formControlPr xmlns="http://schemas.microsoft.com/office/spreadsheetml/2009/9/main" objectType="Radio" lockText="1" noThreeD="1"/>
</file>

<file path=xl/ctrlProps/ctrlProp558.xml><?xml version="1.0" encoding="utf-8"?>
<formControlPr xmlns="http://schemas.microsoft.com/office/spreadsheetml/2009/9/main" objectType="Radio" lockText="1" noThreeD="1"/>
</file>

<file path=xl/ctrlProps/ctrlProp559.xml><?xml version="1.0" encoding="utf-8"?>
<formControlPr xmlns="http://schemas.microsoft.com/office/spreadsheetml/2009/9/main" objectType="GBox"/>
</file>

<file path=xl/ctrlProps/ctrlProp56.xml><?xml version="1.0" encoding="utf-8"?>
<formControlPr xmlns="http://schemas.microsoft.com/office/spreadsheetml/2009/9/main" objectType="CheckBox" fmlaLink="$AO$260" lockText="1" noThreeD="1"/>
</file>

<file path=xl/ctrlProps/ctrlProp560.xml><?xml version="1.0" encoding="utf-8"?>
<formControlPr xmlns="http://schemas.microsoft.com/office/spreadsheetml/2009/9/main" objectType="Radio" firstButton="1" fmlaLink="$AO$144" lockText="1" noThreeD="1"/>
</file>

<file path=xl/ctrlProps/ctrlProp561.xml><?xml version="1.0" encoding="utf-8"?>
<formControlPr xmlns="http://schemas.microsoft.com/office/spreadsheetml/2009/9/main" objectType="Radio" lockText="1" noThreeD="1"/>
</file>

<file path=xl/ctrlProps/ctrlProp562.xml><?xml version="1.0" encoding="utf-8"?>
<formControlPr xmlns="http://schemas.microsoft.com/office/spreadsheetml/2009/9/main" objectType="Radio" lockText="1" noThreeD="1"/>
</file>

<file path=xl/ctrlProps/ctrlProp563.xml><?xml version="1.0" encoding="utf-8"?>
<formControlPr xmlns="http://schemas.microsoft.com/office/spreadsheetml/2009/9/main" objectType="Radio" lockText="1" noThreeD="1"/>
</file>

<file path=xl/ctrlProps/ctrlProp564.xml><?xml version="1.0" encoding="utf-8"?>
<formControlPr xmlns="http://schemas.microsoft.com/office/spreadsheetml/2009/9/main" objectType="Radio" lockText="1" noThreeD="1"/>
</file>

<file path=xl/ctrlProps/ctrlProp565.xml><?xml version="1.0" encoding="utf-8"?>
<formControlPr xmlns="http://schemas.microsoft.com/office/spreadsheetml/2009/9/main" objectType="GBox"/>
</file>

<file path=xl/ctrlProps/ctrlProp566.xml><?xml version="1.0" encoding="utf-8"?>
<formControlPr xmlns="http://schemas.microsoft.com/office/spreadsheetml/2009/9/main" objectType="Radio" lockText="1" noThreeD="1"/>
</file>

<file path=xl/ctrlProps/ctrlProp567.xml><?xml version="1.0" encoding="utf-8"?>
<formControlPr xmlns="http://schemas.microsoft.com/office/spreadsheetml/2009/9/main" objectType="Radio" lockText="1" noThreeD="1"/>
</file>

<file path=xl/ctrlProps/ctrlProp568.xml><?xml version="1.0" encoding="utf-8"?>
<formControlPr xmlns="http://schemas.microsoft.com/office/spreadsheetml/2009/9/main" objectType="Radio" firstButton="1" fmlaLink="$AO$184" lockText="1" noThreeD="1"/>
</file>

<file path=xl/ctrlProps/ctrlProp569.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fmlaLink="$AO$261" lockText="1" noThreeD="1"/>
</file>

<file path=xl/ctrlProps/ctrlProp570.xml><?xml version="1.0" encoding="utf-8"?>
<formControlPr xmlns="http://schemas.microsoft.com/office/spreadsheetml/2009/9/main" objectType="Radio" firstButton="1" fmlaLink="$AO$185" lockText="1" noThreeD="1"/>
</file>

<file path=xl/ctrlProps/ctrlProp571.xml><?xml version="1.0" encoding="utf-8"?>
<formControlPr xmlns="http://schemas.microsoft.com/office/spreadsheetml/2009/9/main" objectType="Radio" lockText="1" noThreeD="1"/>
</file>

<file path=xl/ctrlProps/ctrlProp572.xml><?xml version="1.0" encoding="utf-8"?>
<formControlPr xmlns="http://schemas.microsoft.com/office/spreadsheetml/2009/9/main" objectType="GBox"/>
</file>

<file path=xl/ctrlProps/ctrlProp573.xml><?xml version="1.0" encoding="utf-8"?>
<formControlPr xmlns="http://schemas.microsoft.com/office/spreadsheetml/2009/9/main" objectType="GBox"/>
</file>

<file path=xl/ctrlProps/ctrlProp574.xml><?xml version="1.0" encoding="utf-8"?>
<formControlPr xmlns="http://schemas.microsoft.com/office/spreadsheetml/2009/9/main" objectType="Radio" firstButton="1" fmlaLink="$AO$468" lockText="1" noThreeD="1"/>
</file>

<file path=xl/ctrlProps/ctrlProp575.xml><?xml version="1.0" encoding="utf-8"?>
<formControlPr xmlns="http://schemas.microsoft.com/office/spreadsheetml/2009/9/main" objectType="Radio" lockText="1" noThreeD="1"/>
</file>

<file path=xl/ctrlProps/ctrlProp576.xml><?xml version="1.0" encoding="utf-8"?>
<formControlPr xmlns="http://schemas.microsoft.com/office/spreadsheetml/2009/9/main" objectType="GBox"/>
</file>

<file path=xl/ctrlProps/ctrlProp577.xml><?xml version="1.0" encoding="utf-8"?>
<formControlPr xmlns="http://schemas.microsoft.com/office/spreadsheetml/2009/9/main" objectType="CheckBox" fmlaLink="$AO$1052" lockText="1" noThreeD="1"/>
</file>

<file path=xl/ctrlProps/ctrlProp578.xml><?xml version="1.0" encoding="utf-8"?>
<formControlPr xmlns="http://schemas.microsoft.com/office/spreadsheetml/2009/9/main" objectType="CheckBox" fmlaLink="$AO$1068" lockText="1" noThreeD="1"/>
</file>

<file path=xl/ctrlProps/ctrlProp579.xml><?xml version="1.0" encoding="utf-8"?>
<formControlPr xmlns="http://schemas.microsoft.com/office/spreadsheetml/2009/9/main" objectType="CheckBox" fmlaLink="$AO$1082" lockText="1" noThreeD="1"/>
</file>

<file path=xl/ctrlProps/ctrlProp58.xml><?xml version="1.0" encoding="utf-8"?>
<formControlPr xmlns="http://schemas.microsoft.com/office/spreadsheetml/2009/9/main" objectType="CheckBox" fmlaLink="$AO$263" lockText="1" noThreeD="1"/>
</file>

<file path=xl/ctrlProps/ctrlProp580.xml><?xml version="1.0" encoding="utf-8"?>
<formControlPr xmlns="http://schemas.microsoft.com/office/spreadsheetml/2009/9/main" objectType="CheckBox" fmlaLink="$AO$1088" lockText="1" noThreeD="1"/>
</file>

<file path=xl/ctrlProps/ctrlProp581.xml><?xml version="1.0" encoding="utf-8"?>
<formControlPr xmlns="http://schemas.microsoft.com/office/spreadsheetml/2009/9/main" objectType="CheckBox" fmlaLink="$AO$1097" lockText="1" noThreeD="1"/>
</file>

<file path=xl/ctrlProps/ctrlProp582.xml><?xml version="1.0" encoding="utf-8"?>
<formControlPr xmlns="http://schemas.microsoft.com/office/spreadsheetml/2009/9/main" objectType="CheckBox" fmlaLink="$AO$1074" lockText="1" noThreeD="1"/>
</file>

<file path=xl/ctrlProps/ctrlProp583.xml><?xml version="1.0" encoding="utf-8"?>
<formControlPr xmlns="http://schemas.microsoft.com/office/spreadsheetml/2009/9/main" objectType="CheckBox" fmlaLink="$AO$1075" lockText="1" noThreeD="1"/>
</file>

<file path=xl/ctrlProps/ctrlProp584.xml><?xml version="1.0" encoding="utf-8"?>
<formControlPr xmlns="http://schemas.microsoft.com/office/spreadsheetml/2009/9/main" objectType="CheckBox" fmlaLink="$AO$1076" lockText="1" noThreeD="1"/>
</file>

<file path=xl/ctrlProps/ctrlProp585.xml><?xml version="1.0" encoding="utf-8"?>
<formControlPr xmlns="http://schemas.microsoft.com/office/spreadsheetml/2009/9/main" objectType="CheckBox" fmlaLink="$AO$1107" lockText="1" noThreeD="1"/>
</file>

<file path=xl/ctrlProps/ctrlProp586.xml><?xml version="1.0" encoding="utf-8"?>
<formControlPr xmlns="http://schemas.microsoft.com/office/spreadsheetml/2009/9/main" objectType="CheckBox" fmlaLink="$AO$1104" lockText="1" noThreeD="1"/>
</file>

<file path=xl/ctrlProps/ctrlProp587.xml><?xml version="1.0" encoding="utf-8"?>
<formControlPr xmlns="http://schemas.microsoft.com/office/spreadsheetml/2009/9/main" objectType="CheckBox" fmlaLink="$AO$1105" lockText="1" noThreeD="1"/>
</file>

<file path=xl/ctrlProps/ctrlProp588.xml><?xml version="1.0" encoding="utf-8"?>
<formControlPr xmlns="http://schemas.microsoft.com/office/spreadsheetml/2009/9/main" objectType="CheckBox" fmlaLink="$AO$1106" lockText="1" noThreeD="1"/>
</file>

<file path=xl/ctrlProps/ctrlProp589.xml><?xml version="1.0" encoding="utf-8"?>
<formControlPr xmlns="http://schemas.microsoft.com/office/spreadsheetml/2009/9/main" objectType="CheckBox" fmlaLink="$AO$354" lockText="1" noThreeD="1"/>
</file>

<file path=xl/ctrlProps/ctrlProp59.xml><?xml version="1.0" encoding="utf-8"?>
<formControlPr xmlns="http://schemas.microsoft.com/office/spreadsheetml/2009/9/main" objectType="CheckBox" fmlaLink="$AO$264" lockText="1" noThreeD="1"/>
</file>

<file path=xl/ctrlProps/ctrlProp590.xml><?xml version="1.0" encoding="utf-8"?>
<formControlPr xmlns="http://schemas.microsoft.com/office/spreadsheetml/2009/9/main" objectType="CheckBox" fmlaLink="$AO$355" lockText="1" noThreeD="1"/>
</file>

<file path=xl/ctrlProps/ctrlProp591.xml><?xml version="1.0" encoding="utf-8"?>
<formControlPr xmlns="http://schemas.microsoft.com/office/spreadsheetml/2009/9/main" objectType="CheckBox" fmlaLink="$AO$356" lockText="1" noThreeD="1"/>
</file>

<file path=xl/ctrlProps/ctrlProp592.xml><?xml version="1.0" encoding="utf-8"?>
<formControlPr xmlns="http://schemas.microsoft.com/office/spreadsheetml/2009/9/main" objectType="CheckBox" fmlaLink="$AO$202" lockText="1" noThreeD="1"/>
</file>

<file path=xl/ctrlProps/ctrlProp593.xml><?xml version="1.0" encoding="utf-8"?>
<formControlPr xmlns="http://schemas.microsoft.com/office/spreadsheetml/2009/9/main" objectType="CheckBox" fmlaLink="$AO$203" lockText="1" noThreeD="1"/>
</file>

<file path=xl/ctrlProps/ctrlProp594.xml><?xml version="1.0" encoding="utf-8"?>
<formControlPr xmlns="http://schemas.microsoft.com/office/spreadsheetml/2009/9/main" objectType="CheckBox" fmlaLink="$AO$204" lockText="1" noThreeD="1"/>
</file>

<file path=xl/ctrlProps/ctrlProp595.xml><?xml version="1.0" encoding="utf-8"?>
<formControlPr xmlns="http://schemas.microsoft.com/office/spreadsheetml/2009/9/main" objectType="CheckBox" fmlaLink="$AO$205" lockText="1" noThreeD="1"/>
</file>

<file path=xl/ctrlProps/ctrlProp596.xml><?xml version="1.0" encoding="utf-8"?>
<formControlPr xmlns="http://schemas.microsoft.com/office/spreadsheetml/2009/9/main" objectType="CheckBox" fmlaLink="$AO$206" lockText="1" noThreeD="1"/>
</file>

<file path=xl/ctrlProps/ctrlProp597.xml><?xml version="1.0" encoding="utf-8"?>
<formControlPr xmlns="http://schemas.microsoft.com/office/spreadsheetml/2009/9/main" objectType="CheckBox" fmlaLink="$AO$207" lockText="1" noThreeD="1"/>
</file>

<file path=xl/ctrlProps/ctrlProp598.xml><?xml version="1.0" encoding="utf-8"?>
<formControlPr xmlns="http://schemas.microsoft.com/office/spreadsheetml/2009/9/main" objectType="CheckBox" fmlaLink="$AO$208" lockText="1" noThreeD="1"/>
</file>

<file path=xl/ctrlProps/ctrlProp59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file>

<file path=xl/ctrlProps/ctrlProp60.xml><?xml version="1.0" encoding="utf-8"?>
<formControlPr xmlns="http://schemas.microsoft.com/office/spreadsheetml/2009/9/main" objectType="CheckBox" fmlaLink="$AO$265" lockText="1" noThreeD="1"/>
</file>

<file path=xl/ctrlProps/ctrlProp600.xml><?xml version="1.0" encoding="utf-8"?>
<formControlPr xmlns="http://schemas.microsoft.com/office/spreadsheetml/2009/9/main" objectType="Radio" lockText="1" noThreeD="1"/>
</file>

<file path=xl/ctrlProps/ctrlProp601.xml><?xml version="1.0" encoding="utf-8"?>
<formControlPr xmlns="http://schemas.microsoft.com/office/spreadsheetml/2009/9/main" objectType="Radio" lockText="1" noThreeD="1"/>
</file>

<file path=xl/ctrlProps/ctrlProp602.xml><?xml version="1.0" encoding="utf-8"?>
<formControlPr xmlns="http://schemas.microsoft.com/office/spreadsheetml/2009/9/main" objectType="Radio" lockText="1" noThreeD="1"/>
</file>

<file path=xl/ctrlProps/ctrlProp603.xml><?xml version="1.0" encoding="utf-8"?>
<formControlPr xmlns="http://schemas.microsoft.com/office/spreadsheetml/2009/9/main" objectType="Radio" lockText="1" noThreeD="1"/>
</file>

<file path=xl/ctrlProps/ctrlProp604.xml><?xml version="1.0" encoding="utf-8"?>
<formControlPr xmlns="http://schemas.microsoft.com/office/spreadsheetml/2009/9/main" objectType="Radio" lockText="1" noThreeD="1"/>
</file>

<file path=xl/ctrlProps/ctrlProp605.xml><?xml version="1.0" encoding="utf-8"?>
<formControlPr xmlns="http://schemas.microsoft.com/office/spreadsheetml/2009/9/main" objectType="Radio" lockText="1" noThreeD="1"/>
</file>

<file path=xl/ctrlProps/ctrlProp606.xml><?xml version="1.0" encoding="utf-8"?>
<formControlPr xmlns="http://schemas.microsoft.com/office/spreadsheetml/2009/9/main" objectType="GBox"/>
</file>

<file path=xl/ctrlProps/ctrlProp607.xml><?xml version="1.0" encoding="utf-8"?>
<formControlPr xmlns="http://schemas.microsoft.com/office/spreadsheetml/2009/9/main" objectType="Radio" lockText="1" noThreeD="1"/>
</file>

<file path=xl/ctrlProps/ctrlProp608.xml><?xml version="1.0" encoding="utf-8"?>
<formControlPr xmlns="http://schemas.microsoft.com/office/spreadsheetml/2009/9/main" objectType="CheckBox" fmlaLink="$AO$251" lockText="1" noThreeD="1"/>
</file>

<file path=xl/ctrlProps/ctrlProp609.xml><?xml version="1.0" encoding="utf-8"?>
<formControlPr xmlns="http://schemas.microsoft.com/office/spreadsheetml/2009/9/main" objectType="CheckBox" fmlaLink="$AO$252" lockText="1" noThreeD="1"/>
</file>

<file path=xl/ctrlProps/ctrlProp61.xml><?xml version="1.0" encoding="utf-8"?>
<formControlPr xmlns="http://schemas.microsoft.com/office/spreadsheetml/2009/9/main" objectType="CheckBox" fmlaLink="$AO$266" lockText="1" noThreeD="1"/>
</file>

<file path=xl/ctrlProps/ctrlProp610.xml><?xml version="1.0" encoding="utf-8"?>
<formControlPr xmlns="http://schemas.microsoft.com/office/spreadsheetml/2009/9/main" objectType="CheckBox" fmlaLink="$AO$253" lockText="1" noThreeD="1"/>
</file>

<file path=xl/ctrlProps/ctrlProp611.xml><?xml version="1.0" encoding="utf-8"?>
<formControlPr xmlns="http://schemas.microsoft.com/office/spreadsheetml/2009/9/main" objectType="CheckBox" fmlaLink="$AO$254" lockText="1" noThreeD="1"/>
</file>

<file path=xl/ctrlProps/ctrlProp612.xml><?xml version="1.0" encoding="utf-8"?>
<formControlPr xmlns="http://schemas.microsoft.com/office/spreadsheetml/2009/9/main" objectType="CheckBox" fmlaLink="$AO$255" lockText="1" noThreeD="1"/>
</file>

<file path=xl/ctrlProps/ctrlProp613.xml><?xml version="1.0" encoding="utf-8"?>
<formControlPr xmlns="http://schemas.microsoft.com/office/spreadsheetml/2009/9/main" objectType="CheckBox" fmlaLink="$AO$250" lockText="1" noThreeD="1"/>
</file>

<file path=xl/ctrlProps/ctrlProp614.xml><?xml version="1.0" encoding="utf-8"?>
<formControlPr xmlns="http://schemas.microsoft.com/office/spreadsheetml/2009/9/main" objectType="CheckBox" fmlaLink="$AO$270" lockText="1" noThreeD="1"/>
</file>

<file path=xl/ctrlProps/ctrlProp615.xml><?xml version="1.0" encoding="utf-8"?>
<formControlPr xmlns="http://schemas.microsoft.com/office/spreadsheetml/2009/9/main" objectType="CheckBox" fmlaLink="$AO$271" lockText="1" noThreeD="1"/>
</file>

<file path=xl/ctrlProps/ctrlProp616.xml><?xml version="1.0" encoding="utf-8"?>
<formControlPr xmlns="http://schemas.microsoft.com/office/spreadsheetml/2009/9/main" objectType="CheckBox" fmlaLink="$AO$272" lockText="1" noThreeD="1"/>
</file>

<file path=xl/ctrlProps/ctrlProp617.xml><?xml version="1.0" encoding="utf-8"?>
<formControlPr xmlns="http://schemas.microsoft.com/office/spreadsheetml/2009/9/main" objectType="CheckBox" fmlaLink="$AO$271" lockText="1" noThreeD="1"/>
</file>

<file path=xl/ctrlProps/ctrlProp618.xml><?xml version="1.0" encoding="utf-8"?>
<formControlPr xmlns="http://schemas.microsoft.com/office/spreadsheetml/2009/9/main" objectType="CheckBox" fmlaLink="$AO$272" lockText="1" noThreeD="1"/>
</file>

<file path=xl/ctrlProps/ctrlProp619.xml><?xml version="1.0" encoding="utf-8"?>
<formControlPr xmlns="http://schemas.microsoft.com/office/spreadsheetml/2009/9/main" objectType="CheckBox" fmlaLink="$AO$342" lockText="1" noThreeD="1"/>
</file>

<file path=xl/ctrlProps/ctrlProp62.xml><?xml version="1.0" encoding="utf-8"?>
<formControlPr xmlns="http://schemas.microsoft.com/office/spreadsheetml/2009/9/main" objectType="CheckBox" fmlaLink="$AO$267"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fmlaLink="$AO$343"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fmlaLink="$AO$344" lockText="1" noThreeD="1"/>
</file>

<file path=xl/ctrlProps/ctrlProp624.xml><?xml version="1.0" encoding="utf-8"?>
<formControlPr xmlns="http://schemas.microsoft.com/office/spreadsheetml/2009/9/main" objectType="CheckBox" fmlaLink="$AO$347"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fmlaLink="$AO$345"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fmlaLink="$AO$346" lockText="1" noThreeD="1"/>
</file>

<file path=xl/ctrlProps/ctrlProp629.xml><?xml version="1.0" encoding="utf-8"?>
<formControlPr xmlns="http://schemas.microsoft.com/office/spreadsheetml/2009/9/main" objectType="Radio" firstButton="1" fmlaLink="$AO$505" lockText="1" noThreeD="1"/>
</file>

<file path=xl/ctrlProps/ctrlProp63.xml><?xml version="1.0" encoding="utf-8"?>
<formControlPr xmlns="http://schemas.microsoft.com/office/spreadsheetml/2009/9/main" objectType="CheckBox" fmlaLink="$AO275" lockText="1" noThreeD="1"/>
</file>

<file path=xl/ctrlProps/ctrlProp630.xml><?xml version="1.0" encoding="utf-8"?>
<formControlPr xmlns="http://schemas.microsoft.com/office/spreadsheetml/2009/9/main" objectType="GBox"/>
</file>

<file path=xl/ctrlProps/ctrlProp631.xml><?xml version="1.0" encoding="utf-8"?>
<formControlPr xmlns="http://schemas.microsoft.com/office/spreadsheetml/2009/9/main" objectType="Radio" lockText="1" noThreeD="1"/>
</file>

<file path=xl/ctrlProps/ctrlProp632.xml><?xml version="1.0" encoding="utf-8"?>
<formControlPr xmlns="http://schemas.microsoft.com/office/spreadsheetml/2009/9/main" objectType="Radio" lockText="1" noThreeD="1"/>
</file>

<file path=xl/ctrlProps/ctrlProp633.xml><?xml version="1.0" encoding="utf-8"?>
<formControlPr xmlns="http://schemas.microsoft.com/office/spreadsheetml/2009/9/main" objectType="Radio" lockText="1" noThreeD="1"/>
</file>

<file path=xl/ctrlProps/ctrlProp634.xml><?xml version="1.0" encoding="utf-8"?>
<formControlPr xmlns="http://schemas.microsoft.com/office/spreadsheetml/2009/9/main" objectType="CheckBox" fmlaLink="$AO$575" lockText="1" noThreeD="1"/>
</file>

<file path=xl/ctrlProps/ctrlProp635.xml><?xml version="1.0" encoding="utf-8"?>
<formControlPr xmlns="http://schemas.microsoft.com/office/spreadsheetml/2009/9/main" objectType="Radio" lockText="1" noThreeD="1"/>
</file>

<file path=xl/ctrlProps/ctrlProp636.xml><?xml version="1.0" encoding="utf-8"?>
<formControlPr xmlns="http://schemas.microsoft.com/office/spreadsheetml/2009/9/main" objectType="Radio" lockText="1" noThreeD="1"/>
</file>

<file path=xl/ctrlProps/ctrlProp637.xml><?xml version="1.0" encoding="utf-8"?>
<formControlPr xmlns="http://schemas.microsoft.com/office/spreadsheetml/2009/9/main" objectType="Radio" lockText="1" noThreeD="1"/>
</file>

<file path=xl/ctrlProps/ctrlProp638.xml><?xml version="1.0" encoding="utf-8"?>
<formControlPr xmlns="http://schemas.microsoft.com/office/spreadsheetml/2009/9/main" objectType="Radio" firstButton="1" fmlaLink="$AO$913" lockText="1" noThreeD="1"/>
</file>

<file path=xl/ctrlProps/ctrlProp639.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fmlaLink="$AO276" lockText="1" noThreeD="1"/>
</file>

<file path=xl/ctrlProps/ctrlProp640.xml><?xml version="1.0" encoding="utf-8"?>
<formControlPr xmlns="http://schemas.microsoft.com/office/spreadsheetml/2009/9/main" objectType="Radio" lockText="1" noThreeD="1"/>
</file>

<file path=xl/ctrlProps/ctrlProp641.xml><?xml version="1.0" encoding="utf-8"?>
<formControlPr xmlns="http://schemas.microsoft.com/office/spreadsheetml/2009/9/main" objectType="GBox"/>
</file>

<file path=xl/ctrlProps/ctrlProp642.xml><?xml version="1.0" encoding="utf-8"?>
<formControlPr xmlns="http://schemas.microsoft.com/office/spreadsheetml/2009/9/main" objectType="Radio" firstButton="1" fmlaLink="$AO$1169" lockText="1" noThreeD="1"/>
</file>

<file path=xl/ctrlProps/ctrlProp643.xml><?xml version="1.0" encoding="utf-8"?>
<formControlPr xmlns="http://schemas.microsoft.com/office/spreadsheetml/2009/9/main" objectType="Radio" lockText="1" noThreeD="1"/>
</file>

<file path=xl/ctrlProps/ctrlProp644.xml><?xml version="1.0" encoding="utf-8"?>
<formControlPr xmlns="http://schemas.microsoft.com/office/spreadsheetml/2009/9/main" objectType="Radio" lockText="1" noThreeD="1"/>
</file>

<file path=xl/ctrlProps/ctrlProp645.xml><?xml version="1.0" encoding="utf-8"?>
<formControlPr xmlns="http://schemas.microsoft.com/office/spreadsheetml/2009/9/main" objectType="Radio" lockText="1" noThreeD="1"/>
</file>

<file path=xl/ctrlProps/ctrlProp646.xml><?xml version="1.0" encoding="utf-8"?>
<formControlPr xmlns="http://schemas.microsoft.com/office/spreadsheetml/2009/9/main" objectType="Radio" lockText="1" noThreeD="1"/>
</file>

<file path=xl/ctrlProps/ctrlProp647.xml><?xml version="1.0" encoding="utf-8"?>
<formControlPr xmlns="http://schemas.microsoft.com/office/spreadsheetml/2009/9/main" objectType="GBox"/>
</file>

<file path=xl/ctrlProps/ctrlProp648.xml><?xml version="1.0" encoding="utf-8"?>
<formControlPr xmlns="http://schemas.microsoft.com/office/spreadsheetml/2009/9/main" objectType="Radio" firstButton="1" fmlaLink="$AO$836" lockText="1" noThreeD="1"/>
</file>

<file path=xl/ctrlProps/ctrlProp649.xml><?xml version="1.0" encoding="utf-8"?>
<formControlPr xmlns="http://schemas.microsoft.com/office/spreadsheetml/2009/9/main" objectType="GBox"/>
</file>

<file path=xl/ctrlProps/ctrlProp65.xml><?xml version="1.0" encoding="utf-8"?>
<formControlPr xmlns="http://schemas.microsoft.com/office/spreadsheetml/2009/9/main" objectType="CheckBox" fmlaLink="$AO277" lockText="1" noThreeD="1"/>
</file>

<file path=xl/ctrlProps/ctrlProp650.xml><?xml version="1.0" encoding="utf-8"?>
<formControlPr xmlns="http://schemas.microsoft.com/office/spreadsheetml/2009/9/main" objectType="Radio" lockText="1" noThreeD="1"/>
</file>

<file path=xl/ctrlProps/ctrlProp651.xml><?xml version="1.0" encoding="utf-8"?>
<formControlPr xmlns="http://schemas.microsoft.com/office/spreadsheetml/2009/9/main" objectType="Radio" lockText="1" noThreeD="1"/>
</file>

<file path=xl/ctrlProps/ctrlProp652.xml><?xml version="1.0" encoding="utf-8"?>
<formControlPr xmlns="http://schemas.microsoft.com/office/spreadsheetml/2009/9/main" objectType="Radio" lockText="1" noThreeD="1"/>
</file>

<file path=xl/ctrlProps/ctrlProp653.xml><?xml version="1.0" encoding="utf-8"?>
<formControlPr xmlns="http://schemas.microsoft.com/office/spreadsheetml/2009/9/main" objectType="Radio" firstButton="1" fmlaLink="$AO$842" lockText="1" noThreeD="1"/>
</file>

<file path=xl/ctrlProps/ctrlProp654.xml><?xml version="1.0" encoding="utf-8"?>
<formControlPr xmlns="http://schemas.microsoft.com/office/spreadsheetml/2009/9/main" objectType="GBox"/>
</file>

<file path=xl/ctrlProps/ctrlProp655.xml><?xml version="1.0" encoding="utf-8"?>
<formControlPr xmlns="http://schemas.microsoft.com/office/spreadsheetml/2009/9/main" objectType="Radio" lockText="1" noThreeD="1"/>
</file>

<file path=xl/ctrlProps/ctrlProp656.xml><?xml version="1.0" encoding="utf-8"?>
<formControlPr xmlns="http://schemas.microsoft.com/office/spreadsheetml/2009/9/main" objectType="Radio" lockText="1" noThreeD="1"/>
</file>

<file path=xl/ctrlProps/ctrlProp657.xml><?xml version="1.0" encoding="utf-8"?>
<formControlPr xmlns="http://schemas.microsoft.com/office/spreadsheetml/2009/9/main" objectType="Radio" firstButton="1" fmlaLink="$AO$983" lockText="1" noThreeD="1"/>
</file>

<file path=xl/ctrlProps/ctrlProp658.xml><?xml version="1.0" encoding="utf-8"?>
<formControlPr xmlns="http://schemas.microsoft.com/office/spreadsheetml/2009/9/main" objectType="Radio" lockText="1" noThreeD="1"/>
</file>

<file path=xl/ctrlProps/ctrlProp659.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firstButton="1" fmlaLink="$AO$280" lockText="1" noThreeD="1"/>
</file>

<file path=xl/ctrlProps/ctrlProp660.xml><?xml version="1.0" encoding="utf-8"?>
<formControlPr xmlns="http://schemas.microsoft.com/office/spreadsheetml/2009/9/main" objectType="Radio" lockText="1" noThreeD="1"/>
</file>

<file path=xl/ctrlProps/ctrlProp661.xml><?xml version="1.0" encoding="utf-8"?>
<formControlPr xmlns="http://schemas.microsoft.com/office/spreadsheetml/2009/9/main" objectType="GBox"/>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file>

<file path=xl/ctrlProps/ctrlProp69.xml><?xml version="1.0" encoding="utf-8"?>
<formControlPr xmlns="http://schemas.microsoft.com/office/spreadsheetml/2009/9/main" objectType="Radio" firstButton="1" fmlaLink="$AO$284" lockText="1" noThreeD="1"/>
</file>

<file path=xl/ctrlProps/ctrlProp7.xml><?xml version="1.0" encoding="utf-8"?>
<formControlPr xmlns="http://schemas.microsoft.com/office/spreadsheetml/2009/9/main" objectType="Radio" firstButton="1" fmlaLink="$AO$159"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file>

<file path=xl/ctrlProps/ctrlProp72.xml><?xml version="1.0" encoding="utf-8"?>
<formControlPr xmlns="http://schemas.microsoft.com/office/spreadsheetml/2009/9/main" objectType="Radio" firstButton="1" fmlaLink="$AO$288"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file>

<file path=xl/ctrlProps/ctrlProp75.xml><?xml version="1.0" encoding="utf-8"?>
<formControlPr xmlns="http://schemas.microsoft.com/office/spreadsheetml/2009/9/main" objectType="CheckBox" fmlaLink="$AO$292" lockText="1" noThreeD="1"/>
</file>

<file path=xl/ctrlProps/ctrlProp76.xml><?xml version="1.0" encoding="utf-8"?>
<formControlPr xmlns="http://schemas.microsoft.com/office/spreadsheetml/2009/9/main" objectType="CheckBox" fmlaLink="$AO$293" lockText="1" noThreeD="1"/>
</file>

<file path=xl/ctrlProps/ctrlProp77.xml><?xml version="1.0" encoding="utf-8"?>
<formControlPr xmlns="http://schemas.microsoft.com/office/spreadsheetml/2009/9/main" objectType="CheckBox" fmlaLink="$AO$294" lockText="1" noThreeD="1"/>
</file>

<file path=xl/ctrlProps/ctrlProp78.xml><?xml version="1.0" encoding="utf-8"?>
<formControlPr xmlns="http://schemas.microsoft.com/office/spreadsheetml/2009/9/main" objectType="CheckBox" fmlaLink="$AO$295" lockText="1" noThreeD="1"/>
</file>

<file path=xl/ctrlProps/ctrlProp79.xml><?xml version="1.0" encoding="utf-8"?>
<formControlPr xmlns="http://schemas.microsoft.com/office/spreadsheetml/2009/9/main" objectType="CheckBox" fmlaLink="$AO$296"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fmlaLink="$AO$299" lockText="1" noThreeD="1"/>
</file>

<file path=xl/ctrlProps/ctrlProp81.xml><?xml version="1.0" encoding="utf-8"?>
<formControlPr xmlns="http://schemas.microsoft.com/office/spreadsheetml/2009/9/main" objectType="CheckBox" fmlaLink="$AO$300" lockText="1" noThreeD="1"/>
</file>

<file path=xl/ctrlProps/ctrlProp82.xml><?xml version="1.0" encoding="utf-8"?>
<formControlPr xmlns="http://schemas.microsoft.com/office/spreadsheetml/2009/9/main" objectType="CheckBox" fmlaLink="$AO$301" lockText="1" noThreeD="1"/>
</file>

<file path=xl/ctrlProps/ctrlProp83.xml><?xml version="1.0" encoding="utf-8"?>
<formControlPr xmlns="http://schemas.microsoft.com/office/spreadsheetml/2009/9/main" objectType="CheckBox" fmlaLink="$AO$302" lockText="1" noThreeD="1"/>
</file>

<file path=xl/ctrlProps/ctrlProp84.xml><?xml version="1.0" encoding="utf-8"?>
<formControlPr xmlns="http://schemas.microsoft.com/office/spreadsheetml/2009/9/main" objectType="CheckBox" fmlaLink="$AO$303" lockText="1" noThreeD="1"/>
</file>

<file path=xl/ctrlProps/ctrlProp85.xml><?xml version="1.0" encoding="utf-8"?>
<formControlPr xmlns="http://schemas.microsoft.com/office/spreadsheetml/2009/9/main" objectType="CheckBox" fmlaLink="$AO$304" lockText="1" noThreeD="1"/>
</file>

<file path=xl/ctrlProps/ctrlProp86.xml><?xml version="1.0" encoding="utf-8"?>
<formControlPr xmlns="http://schemas.microsoft.com/office/spreadsheetml/2009/9/main" objectType="Radio" firstButton="1" fmlaLink="$AO$307"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AO$160"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firstButton="1" fmlaLink="$AO$315"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CheckBox" fmlaLink="$AO$319" lockText="1" noThreeD="1"/>
</file>

<file path=xl/ctrlProps/ctrlProp95.xml><?xml version="1.0" encoding="utf-8"?>
<formControlPr xmlns="http://schemas.microsoft.com/office/spreadsheetml/2009/9/main" objectType="CheckBox" fmlaLink="$AO$320" lockText="1" noThreeD="1"/>
</file>

<file path=xl/ctrlProps/ctrlProp96.xml><?xml version="1.0" encoding="utf-8"?>
<formControlPr xmlns="http://schemas.microsoft.com/office/spreadsheetml/2009/9/main" objectType="CheckBox" fmlaLink="$AO$321" lockText="1" noThreeD="1"/>
</file>

<file path=xl/ctrlProps/ctrlProp97.xml><?xml version="1.0" encoding="utf-8"?>
<formControlPr xmlns="http://schemas.microsoft.com/office/spreadsheetml/2009/9/main" objectType="CheckBox" fmlaLink="$AO$322"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fmlaLink="$AO$3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125</xdr:row>
          <xdr:rowOff>104775</xdr:rowOff>
        </xdr:from>
        <xdr:to>
          <xdr:col>4</xdr:col>
          <xdr:colOff>114300</xdr:colOff>
          <xdr:row>125</xdr:row>
          <xdr:rowOff>247650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125</xdr:row>
          <xdr:rowOff>95250</xdr:rowOff>
        </xdr:from>
        <xdr:to>
          <xdr:col>7</xdr:col>
          <xdr:colOff>104775</xdr:colOff>
          <xdr:row>125</xdr:row>
          <xdr:rowOff>247650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125</xdr:row>
          <xdr:rowOff>0</xdr:rowOff>
        </xdr:from>
        <xdr:to>
          <xdr:col>16</xdr:col>
          <xdr:colOff>0</xdr:colOff>
          <xdr:row>126</xdr:row>
          <xdr:rowOff>38100</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153</xdr:row>
          <xdr:rowOff>76200</xdr:rowOff>
        </xdr:from>
        <xdr:to>
          <xdr:col>7</xdr:col>
          <xdr:colOff>114300</xdr:colOff>
          <xdr:row>153</xdr:row>
          <xdr:rowOff>266700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154</xdr:row>
          <xdr:rowOff>76200</xdr:rowOff>
        </xdr:from>
        <xdr:to>
          <xdr:col>7</xdr:col>
          <xdr:colOff>114300</xdr:colOff>
          <xdr:row>154</xdr:row>
          <xdr:rowOff>247650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153</xdr:row>
          <xdr:rowOff>0</xdr:rowOff>
        </xdr:from>
        <xdr:to>
          <xdr:col>12</xdr:col>
          <xdr:colOff>123825</xdr:colOff>
          <xdr:row>155</xdr:row>
          <xdr:rowOff>9525</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158</xdr:row>
          <xdr:rowOff>47625</xdr:rowOff>
        </xdr:from>
        <xdr:to>
          <xdr:col>7</xdr:col>
          <xdr:colOff>114300</xdr:colOff>
          <xdr:row>158</xdr:row>
          <xdr:rowOff>209550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159</xdr:row>
          <xdr:rowOff>47625</xdr:rowOff>
        </xdr:from>
        <xdr:to>
          <xdr:col>7</xdr:col>
          <xdr:colOff>114300</xdr:colOff>
          <xdr:row>159</xdr:row>
          <xdr:rowOff>209550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159</xdr:row>
          <xdr:rowOff>38100</xdr:rowOff>
        </xdr:from>
        <xdr:to>
          <xdr:col>11</xdr:col>
          <xdr:colOff>123825</xdr:colOff>
          <xdr:row>159</xdr:row>
          <xdr:rowOff>209550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159</xdr:row>
          <xdr:rowOff>28575</xdr:rowOff>
        </xdr:from>
        <xdr:to>
          <xdr:col>14</xdr:col>
          <xdr:colOff>114300</xdr:colOff>
          <xdr:row>159</xdr:row>
          <xdr:rowOff>200025</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158</xdr:row>
          <xdr:rowOff>0</xdr:rowOff>
        </xdr:from>
        <xdr:to>
          <xdr:col>9</xdr:col>
          <xdr:colOff>9525</xdr:colOff>
          <xdr:row>160</xdr:row>
          <xdr:rowOff>9525</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158</xdr:row>
          <xdr:rowOff>209550</xdr:rowOff>
        </xdr:from>
        <xdr:to>
          <xdr:col>19</xdr:col>
          <xdr:colOff>0</xdr:colOff>
          <xdr:row>160</xdr:row>
          <xdr:rowOff>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169</xdr:row>
          <xdr:rowOff>47625</xdr:rowOff>
        </xdr:from>
        <xdr:to>
          <xdr:col>7</xdr:col>
          <xdr:colOff>114300</xdr:colOff>
          <xdr:row>169</xdr:row>
          <xdr:rowOff>285750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170</xdr:row>
          <xdr:rowOff>47625</xdr:rowOff>
        </xdr:from>
        <xdr:to>
          <xdr:col>7</xdr:col>
          <xdr:colOff>114300</xdr:colOff>
          <xdr:row>170</xdr:row>
          <xdr:rowOff>285750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169</xdr:row>
          <xdr:rowOff>0</xdr:rowOff>
        </xdr:from>
        <xdr:to>
          <xdr:col>24</xdr:col>
          <xdr:colOff>161925</xdr:colOff>
          <xdr:row>171</xdr:row>
          <xdr:rowOff>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177</xdr:row>
          <xdr:rowOff>0</xdr:rowOff>
        </xdr:from>
        <xdr:to>
          <xdr:col>7</xdr:col>
          <xdr:colOff>114300</xdr:colOff>
          <xdr:row>177</xdr:row>
          <xdr:rowOff>247650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178</xdr:row>
          <xdr:rowOff>0</xdr:rowOff>
        </xdr:from>
        <xdr:to>
          <xdr:col>7</xdr:col>
          <xdr:colOff>114300</xdr:colOff>
          <xdr:row>178</xdr:row>
          <xdr:rowOff>247650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178</xdr:row>
          <xdr:rowOff>0</xdr:rowOff>
        </xdr:from>
        <xdr:to>
          <xdr:col>11</xdr:col>
          <xdr:colOff>123825</xdr:colOff>
          <xdr:row>178</xdr:row>
          <xdr:rowOff>228600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177</xdr:row>
          <xdr:rowOff>0</xdr:rowOff>
        </xdr:from>
        <xdr:to>
          <xdr:col>9</xdr:col>
          <xdr:colOff>9525</xdr:colOff>
          <xdr:row>179</xdr:row>
          <xdr:rowOff>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177</xdr:row>
          <xdr:rowOff>228600</xdr:rowOff>
        </xdr:from>
        <xdr:to>
          <xdr:col>18</xdr:col>
          <xdr:colOff>152400</xdr:colOff>
          <xdr:row>179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98</xdr:row>
          <xdr:rowOff>0</xdr:rowOff>
        </xdr:from>
        <xdr:to>
          <xdr:col>7</xdr:col>
          <xdr:colOff>114300</xdr:colOff>
          <xdr:row>99</xdr:row>
          <xdr:rowOff>19050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7</xdr:col>
          <xdr:colOff>114300</xdr:colOff>
          <xdr:row>100</xdr:row>
          <xdr:rowOff>19050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100</xdr:row>
          <xdr:rowOff>0</xdr:rowOff>
        </xdr:from>
        <xdr:to>
          <xdr:col>7</xdr:col>
          <xdr:colOff>114300</xdr:colOff>
          <xdr:row>101</xdr:row>
          <xdr:rowOff>19050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101</xdr:row>
          <xdr:rowOff>0</xdr:rowOff>
        </xdr:from>
        <xdr:to>
          <xdr:col>7</xdr:col>
          <xdr:colOff>114300</xdr:colOff>
          <xdr:row>102</xdr:row>
          <xdr:rowOff>19050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102</xdr:row>
          <xdr:rowOff>0</xdr:rowOff>
        </xdr:from>
        <xdr:to>
          <xdr:col>7</xdr:col>
          <xdr:colOff>114300</xdr:colOff>
          <xdr:row>103</xdr:row>
          <xdr:rowOff>19050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188</xdr:row>
          <xdr:rowOff>47625</xdr:rowOff>
        </xdr:from>
        <xdr:to>
          <xdr:col>7</xdr:col>
          <xdr:colOff>57150</xdr:colOff>
          <xdr:row>188</xdr:row>
          <xdr:rowOff>247650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189</xdr:row>
          <xdr:rowOff>47625</xdr:rowOff>
        </xdr:from>
        <xdr:to>
          <xdr:col>7</xdr:col>
          <xdr:colOff>57150</xdr:colOff>
          <xdr:row>189</xdr:row>
          <xdr:rowOff>247650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210</xdr:row>
          <xdr:rowOff>57150</xdr:rowOff>
        </xdr:from>
        <xdr:to>
          <xdr:col>7</xdr:col>
          <xdr:colOff>104775</xdr:colOff>
          <xdr:row>210</xdr:row>
          <xdr:rowOff>257175</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211</xdr:row>
          <xdr:rowOff>57150</xdr:rowOff>
        </xdr:from>
        <xdr:to>
          <xdr:col>7</xdr:col>
          <xdr:colOff>104775</xdr:colOff>
          <xdr:row>211</xdr:row>
          <xdr:rowOff>257175</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212</xdr:row>
          <xdr:rowOff>57150</xdr:rowOff>
        </xdr:from>
        <xdr:to>
          <xdr:col>7</xdr:col>
          <xdr:colOff>104775</xdr:colOff>
          <xdr:row>212</xdr:row>
          <xdr:rowOff>257175</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161</xdr:row>
          <xdr:rowOff>47625</xdr:rowOff>
        </xdr:from>
        <xdr:to>
          <xdr:col>7</xdr:col>
          <xdr:colOff>114300</xdr:colOff>
          <xdr:row>161</xdr:row>
          <xdr:rowOff>209550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162</xdr:row>
          <xdr:rowOff>47625</xdr:rowOff>
        </xdr:from>
        <xdr:to>
          <xdr:col>7</xdr:col>
          <xdr:colOff>114300</xdr:colOff>
          <xdr:row>162</xdr:row>
          <xdr:rowOff>209550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162</xdr:row>
          <xdr:rowOff>28575</xdr:rowOff>
        </xdr:from>
        <xdr:to>
          <xdr:col>11</xdr:col>
          <xdr:colOff>123825</xdr:colOff>
          <xdr:row>162</xdr:row>
          <xdr:rowOff>200025</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162</xdr:row>
          <xdr:rowOff>28575</xdr:rowOff>
        </xdr:from>
        <xdr:to>
          <xdr:col>14</xdr:col>
          <xdr:colOff>114300</xdr:colOff>
          <xdr:row>162</xdr:row>
          <xdr:rowOff>200025</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161</xdr:row>
          <xdr:rowOff>0</xdr:rowOff>
        </xdr:from>
        <xdr:to>
          <xdr:col>9</xdr:col>
          <xdr:colOff>9525</xdr:colOff>
          <xdr:row>163</xdr:row>
          <xdr:rowOff>19050</xdr:rowOff>
        </xdr:to>
        <xdr:sp macro="" textlink="">
          <xdr:nvSpPr>
            <xdr:cNvPr id="1059" name="Group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161</xdr:row>
          <xdr:rowOff>209550</xdr:rowOff>
        </xdr:from>
        <xdr:to>
          <xdr:col>19</xdr:col>
          <xdr:colOff>19050</xdr:colOff>
          <xdr:row>163</xdr:row>
          <xdr:rowOff>0</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180</xdr:row>
          <xdr:rowOff>0</xdr:rowOff>
        </xdr:from>
        <xdr:to>
          <xdr:col>7</xdr:col>
          <xdr:colOff>114300</xdr:colOff>
          <xdr:row>180</xdr:row>
          <xdr:rowOff>247650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181</xdr:row>
          <xdr:rowOff>0</xdr:rowOff>
        </xdr:from>
        <xdr:to>
          <xdr:col>7</xdr:col>
          <xdr:colOff>114300</xdr:colOff>
          <xdr:row>181</xdr:row>
          <xdr:rowOff>247650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181</xdr:row>
          <xdr:rowOff>0</xdr:rowOff>
        </xdr:from>
        <xdr:to>
          <xdr:col>11</xdr:col>
          <xdr:colOff>123825</xdr:colOff>
          <xdr:row>181</xdr:row>
          <xdr:rowOff>228600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181</xdr:row>
          <xdr:rowOff>0</xdr:rowOff>
        </xdr:from>
        <xdr:to>
          <xdr:col>14</xdr:col>
          <xdr:colOff>114300</xdr:colOff>
          <xdr:row>181</xdr:row>
          <xdr:rowOff>228600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180</xdr:row>
          <xdr:rowOff>0</xdr:rowOff>
        </xdr:from>
        <xdr:to>
          <xdr:col>9</xdr:col>
          <xdr:colOff>9525</xdr:colOff>
          <xdr:row>182</xdr:row>
          <xdr:rowOff>0</xdr:rowOff>
        </xdr:to>
        <xdr:sp macro="" textlink="">
          <xdr:nvSpPr>
            <xdr:cNvPr id="1065" name="Group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180</xdr:row>
          <xdr:rowOff>228600</xdr:rowOff>
        </xdr:from>
        <xdr:to>
          <xdr:col>19</xdr:col>
          <xdr:colOff>0</xdr:colOff>
          <xdr:row>182</xdr:row>
          <xdr:rowOff>0</xdr:rowOff>
        </xdr:to>
        <xdr:sp macro="" textlink="">
          <xdr:nvSpPr>
            <xdr:cNvPr id="1066" name="Group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98</xdr:row>
          <xdr:rowOff>0</xdr:rowOff>
        </xdr:from>
        <xdr:to>
          <xdr:col>35</xdr:col>
          <xdr:colOff>152400</xdr:colOff>
          <xdr:row>103</xdr:row>
          <xdr:rowOff>114300</xdr:rowOff>
        </xdr:to>
        <xdr:sp macro="" textlink="">
          <xdr:nvSpPr>
            <xdr:cNvPr id="1067" name="Group Box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188</xdr:row>
          <xdr:rowOff>9525</xdr:rowOff>
        </xdr:from>
        <xdr:to>
          <xdr:col>14</xdr:col>
          <xdr:colOff>0</xdr:colOff>
          <xdr:row>190</xdr:row>
          <xdr:rowOff>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2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210</xdr:row>
          <xdr:rowOff>0</xdr:rowOff>
        </xdr:from>
        <xdr:to>
          <xdr:col>20</xdr:col>
          <xdr:colOff>0</xdr:colOff>
          <xdr:row>213</xdr:row>
          <xdr:rowOff>0</xdr:rowOff>
        </xdr:to>
        <xdr:sp macro="" textlink="">
          <xdr:nvSpPr>
            <xdr:cNvPr id="1069" name="Group Box 45" hidden="1">
              <a:extLst>
                <a:ext uri="{63B3BB69-23CF-44E3-9099-C40C66FF867C}">
                  <a14:compatExt spid="_x0000_s1069"/>
                </a:ext>
                <a:ext uri="{FF2B5EF4-FFF2-40B4-BE49-F238E27FC236}">
                  <a16:creationId xmlns:a16="http://schemas.microsoft.com/office/drawing/2014/main" id="{00000000-0008-0000-0200-00002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221</xdr:row>
          <xdr:rowOff>57150</xdr:rowOff>
        </xdr:from>
        <xdr:to>
          <xdr:col>7</xdr:col>
          <xdr:colOff>104775</xdr:colOff>
          <xdr:row>221</xdr:row>
          <xdr:rowOff>257175</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2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222</xdr:row>
          <xdr:rowOff>57150</xdr:rowOff>
        </xdr:from>
        <xdr:to>
          <xdr:col>7</xdr:col>
          <xdr:colOff>104775</xdr:colOff>
          <xdr:row>222</xdr:row>
          <xdr:rowOff>257175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2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220</xdr:row>
          <xdr:rowOff>104775</xdr:rowOff>
        </xdr:from>
        <xdr:to>
          <xdr:col>25</xdr:col>
          <xdr:colOff>0</xdr:colOff>
          <xdr:row>222</xdr:row>
          <xdr:rowOff>314325</xdr:rowOff>
        </xdr:to>
        <xdr:sp macro="" textlink="">
          <xdr:nvSpPr>
            <xdr:cNvPr id="1072" name="Group Box 48" hidden="1">
              <a:extLst>
                <a:ext uri="{63B3BB69-23CF-44E3-9099-C40C66FF867C}">
                  <a14:compatExt spid="_x0000_s1072"/>
                </a:ext>
                <a:ext uri="{FF2B5EF4-FFF2-40B4-BE49-F238E27FC236}">
                  <a16:creationId xmlns:a16="http://schemas.microsoft.com/office/drawing/2014/main" id="{00000000-0008-0000-02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226</xdr:row>
          <xdr:rowOff>57150</xdr:rowOff>
        </xdr:from>
        <xdr:to>
          <xdr:col>7</xdr:col>
          <xdr:colOff>104775</xdr:colOff>
          <xdr:row>226</xdr:row>
          <xdr:rowOff>257175</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2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227</xdr:row>
          <xdr:rowOff>57150</xdr:rowOff>
        </xdr:from>
        <xdr:to>
          <xdr:col>7</xdr:col>
          <xdr:colOff>104775</xdr:colOff>
          <xdr:row>227</xdr:row>
          <xdr:rowOff>257175</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2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226</xdr:row>
          <xdr:rowOff>0</xdr:rowOff>
        </xdr:from>
        <xdr:to>
          <xdr:col>25</xdr:col>
          <xdr:colOff>0</xdr:colOff>
          <xdr:row>228</xdr:row>
          <xdr:rowOff>9525</xdr:rowOff>
        </xdr:to>
        <xdr:sp macro="" textlink="">
          <xdr:nvSpPr>
            <xdr:cNvPr id="1075" name="Group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231</xdr:row>
          <xdr:rowOff>57150</xdr:rowOff>
        </xdr:from>
        <xdr:to>
          <xdr:col>7</xdr:col>
          <xdr:colOff>104775</xdr:colOff>
          <xdr:row>231</xdr:row>
          <xdr:rowOff>257175</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232</xdr:row>
          <xdr:rowOff>57150</xdr:rowOff>
        </xdr:from>
        <xdr:to>
          <xdr:col>7</xdr:col>
          <xdr:colOff>104775</xdr:colOff>
          <xdr:row>232</xdr:row>
          <xdr:rowOff>257175</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2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231</xdr:row>
          <xdr:rowOff>0</xdr:rowOff>
        </xdr:from>
        <xdr:to>
          <xdr:col>25</xdr:col>
          <xdr:colOff>0</xdr:colOff>
          <xdr:row>233</xdr:row>
          <xdr:rowOff>9525</xdr:rowOff>
        </xdr:to>
        <xdr:sp macro="" textlink="">
          <xdr:nvSpPr>
            <xdr:cNvPr id="1078" name="Group Box 54" hidden="1">
              <a:extLst>
                <a:ext uri="{63B3BB69-23CF-44E3-9099-C40C66FF867C}">
                  <a14:compatExt spid="_x0000_s1078"/>
                </a:ext>
                <a:ext uri="{FF2B5EF4-FFF2-40B4-BE49-F238E27FC236}">
                  <a16:creationId xmlns:a16="http://schemas.microsoft.com/office/drawing/2014/main" id="{00000000-0008-0000-0200-00003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240</xdr:row>
          <xdr:rowOff>57150</xdr:rowOff>
        </xdr:from>
        <xdr:to>
          <xdr:col>7</xdr:col>
          <xdr:colOff>104775</xdr:colOff>
          <xdr:row>240</xdr:row>
          <xdr:rowOff>257175</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2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259</xdr:row>
          <xdr:rowOff>57150</xdr:rowOff>
        </xdr:from>
        <xdr:to>
          <xdr:col>7</xdr:col>
          <xdr:colOff>133350</xdr:colOff>
          <xdr:row>259</xdr:row>
          <xdr:rowOff>276225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2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260</xdr:row>
          <xdr:rowOff>57150</xdr:rowOff>
        </xdr:from>
        <xdr:to>
          <xdr:col>7</xdr:col>
          <xdr:colOff>133350</xdr:colOff>
          <xdr:row>260</xdr:row>
          <xdr:rowOff>276225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262</xdr:row>
          <xdr:rowOff>57150</xdr:rowOff>
        </xdr:from>
        <xdr:to>
          <xdr:col>7</xdr:col>
          <xdr:colOff>133350</xdr:colOff>
          <xdr:row>262</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2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263</xdr:row>
          <xdr:rowOff>57150</xdr:rowOff>
        </xdr:from>
        <xdr:to>
          <xdr:col>7</xdr:col>
          <xdr:colOff>133350</xdr:colOff>
          <xdr:row>263</xdr:row>
          <xdr:rowOff>276225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2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264</xdr:row>
          <xdr:rowOff>57150</xdr:rowOff>
        </xdr:from>
        <xdr:to>
          <xdr:col>7</xdr:col>
          <xdr:colOff>133350</xdr:colOff>
          <xdr:row>264</xdr:row>
          <xdr:rowOff>276225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2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265</xdr:row>
          <xdr:rowOff>57150</xdr:rowOff>
        </xdr:from>
        <xdr:to>
          <xdr:col>7</xdr:col>
          <xdr:colOff>133350</xdr:colOff>
          <xdr:row>265</xdr:row>
          <xdr:rowOff>276225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2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266</xdr:row>
          <xdr:rowOff>57150</xdr:rowOff>
        </xdr:from>
        <xdr:to>
          <xdr:col>7</xdr:col>
          <xdr:colOff>133350</xdr:colOff>
          <xdr:row>266</xdr:row>
          <xdr:rowOff>276225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2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274</xdr:row>
          <xdr:rowOff>57150</xdr:rowOff>
        </xdr:from>
        <xdr:to>
          <xdr:col>7</xdr:col>
          <xdr:colOff>133350</xdr:colOff>
          <xdr:row>274</xdr:row>
          <xdr:rowOff>276225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2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275</xdr:row>
          <xdr:rowOff>57150</xdr:rowOff>
        </xdr:from>
        <xdr:to>
          <xdr:col>7</xdr:col>
          <xdr:colOff>133350</xdr:colOff>
          <xdr:row>275</xdr:row>
          <xdr:rowOff>276225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2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276</xdr:row>
          <xdr:rowOff>57150</xdr:rowOff>
        </xdr:from>
        <xdr:to>
          <xdr:col>7</xdr:col>
          <xdr:colOff>133350</xdr:colOff>
          <xdr:row>276</xdr:row>
          <xdr:rowOff>276225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2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279</xdr:row>
          <xdr:rowOff>57150</xdr:rowOff>
        </xdr:from>
        <xdr:to>
          <xdr:col>7</xdr:col>
          <xdr:colOff>104775</xdr:colOff>
          <xdr:row>279</xdr:row>
          <xdr:rowOff>257175</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2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280</xdr:row>
          <xdr:rowOff>57150</xdr:rowOff>
        </xdr:from>
        <xdr:to>
          <xdr:col>7</xdr:col>
          <xdr:colOff>104775</xdr:colOff>
          <xdr:row>280</xdr:row>
          <xdr:rowOff>257175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2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279</xdr:row>
          <xdr:rowOff>0</xdr:rowOff>
        </xdr:from>
        <xdr:to>
          <xdr:col>13</xdr:col>
          <xdr:colOff>171450</xdr:colOff>
          <xdr:row>281</xdr:row>
          <xdr:rowOff>0</xdr:rowOff>
        </xdr:to>
        <xdr:sp macro="" textlink="">
          <xdr:nvSpPr>
            <xdr:cNvPr id="1092" name="Group Box 68" hidden="1">
              <a:extLst>
                <a:ext uri="{63B3BB69-23CF-44E3-9099-C40C66FF867C}">
                  <a14:compatExt spid="_x0000_s1092"/>
                </a:ext>
                <a:ext uri="{FF2B5EF4-FFF2-40B4-BE49-F238E27FC236}">
                  <a16:creationId xmlns:a16="http://schemas.microsoft.com/office/drawing/2014/main" id="{00000000-0008-0000-0200-00004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283</xdr:row>
          <xdr:rowOff>57150</xdr:rowOff>
        </xdr:from>
        <xdr:to>
          <xdr:col>7</xdr:col>
          <xdr:colOff>104775</xdr:colOff>
          <xdr:row>283</xdr:row>
          <xdr:rowOff>257175</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2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284</xdr:row>
          <xdr:rowOff>57150</xdr:rowOff>
        </xdr:from>
        <xdr:to>
          <xdr:col>7</xdr:col>
          <xdr:colOff>104775</xdr:colOff>
          <xdr:row>284</xdr:row>
          <xdr:rowOff>257175</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283</xdr:row>
          <xdr:rowOff>0</xdr:rowOff>
        </xdr:from>
        <xdr:to>
          <xdr:col>13</xdr:col>
          <xdr:colOff>171450</xdr:colOff>
          <xdr:row>285</xdr:row>
          <xdr:rowOff>0</xdr:rowOff>
        </xdr:to>
        <xdr:sp macro="" textlink="">
          <xdr:nvSpPr>
            <xdr:cNvPr id="1095" name="Group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287</xdr:row>
          <xdr:rowOff>57150</xdr:rowOff>
        </xdr:from>
        <xdr:to>
          <xdr:col>7</xdr:col>
          <xdr:colOff>104775</xdr:colOff>
          <xdr:row>287</xdr:row>
          <xdr:rowOff>257175</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288</xdr:row>
          <xdr:rowOff>57150</xdr:rowOff>
        </xdr:from>
        <xdr:to>
          <xdr:col>7</xdr:col>
          <xdr:colOff>104775</xdr:colOff>
          <xdr:row>288</xdr:row>
          <xdr:rowOff>257175</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287</xdr:row>
          <xdr:rowOff>0</xdr:rowOff>
        </xdr:from>
        <xdr:to>
          <xdr:col>13</xdr:col>
          <xdr:colOff>171450</xdr:colOff>
          <xdr:row>289</xdr:row>
          <xdr:rowOff>0</xdr:rowOff>
        </xdr:to>
        <xdr:sp macro="" textlink="">
          <xdr:nvSpPr>
            <xdr:cNvPr id="1098" name="Group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291</xdr:row>
          <xdr:rowOff>57150</xdr:rowOff>
        </xdr:from>
        <xdr:to>
          <xdr:col>7</xdr:col>
          <xdr:colOff>133350</xdr:colOff>
          <xdr:row>291</xdr:row>
          <xdr:rowOff>276225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292</xdr:row>
          <xdr:rowOff>57150</xdr:rowOff>
        </xdr:from>
        <xdr:to>
          <xdr:col>7</xdr:col>
          <xdr:colOff>133350</xdr:colOff>
          <xdr:row>292</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293</xdr:row>
          <xdr:rowOff>57150</xdr:rowOff>
        </xdr:from>
        <xdr:to>
          <xdr:col>7</xdr:col>
          <xdr:colOff>133350</xdr:colOff>
          <xdr:row>293</xdr:row>
          <xdr:rowOff>276225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2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294</xdr:row>
          <xdr:rowOff>57150</xdr:rowOff>
        </xdr:from>
        <xdr:to>
          <xdr:col>7</xdr:col>
          <xdr:colOff>133350</xdr:colOff>
          <xdr:row>294</xdr:row>
          <xdr:rowOff>276225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295</xdr:row>
          <xdr:rowOff>57150</xdr:rowOff>
        </xdr:from>
        <xdr:to>
          <xdr:col>7</xdr:col>
          <xdr:colOff>133350</xdr:colOff>
          <xdr:row>295</xdr:row>
          <xdr:rowOff>276225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298</xdr:row>
          <xdr:rowOff>57150</xdr:rowOff>
        </xdr:from>
        <xdr:to>
          <xdr:col>7</xdr:col>
          <xdr:colOff>133350</xdr:colOff>
          <xdr:row>298</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299</xdr:row>
          <xdr:rowOff>57150</xdr:rowOff>
        </xdr:from>
        <xdr:to>
          <xdr:col>7</xdr:col>
          <xdr:colOff>133350</xdr:colOff>
          <xdr:row>299</xdr:row>
          <xdr:rowOff>276225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300</xdr:row>
          <xdr:rowOff>57150</xdr:rowOff>
        </xdr:from>
        <xdr:to>
          <xdr:col>7</xdr:col>
          <xdr:colOff>133350</xdr:colOff>
          <xdr:row>300</xdr:row>
          <xdr:rowOff>276225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301</xdr:row>
          <xdr:rowOff>57150</xdr:rowOff>
        </xdr:from>
        <xdr:to>
          <xdr:col>7</xdr:col>
          <xdr:colOff>133350</xdr:colOff>
          <xdr:row>301</xdr:row>
          <xdr:rowOff>276225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302</xdr:row>
          <xdr:rowOff>57150</xdr:rowOff>
        </xdr:from>
        <xdr:to>
          <xdr:col>7</xdr:col>
          <xdr:colOff>133350</xdr:colOff>
          <xdr:row>302</xdr:row>
          <xdr:rowOff>276225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2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303</xdr:row>
          <xdr:rowOff>57150</xdr:rowOff>
        </xdr:from>
        <xdr:to>
          <xdr:col>7</xdr:col>
          <xdr:colOff>133350</xdr:colOff>
          <xdr:row>303</xdr:row>
          <xdr:rowOff>276225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2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306</xdr:row>
          <xdr:rowOff>57150</xdr:rowOff>
        </xdr:from>
        <xdr:to>
          <xdr:col>7</xdr:col>
          <xdr:colOff>104775</xdr:colOff>
          <xdr:row>306</xdr:row>
          <xdr:rowOff>257175</xdr:rowOff>
        </xdr:to>
        <xdr:sp macro="" textlink="">
          <xdr:nvSpPr>
            <xdr:cNvPr id="1110" name="Option Button 86" hidden="1">
              <a:extLst>
                <a:ext uri="{63B3BB69-23CF-44E3-9099-C40C66FF867C}">
                  <a14:compatExt spid="_x0000_s1110"/>
                </a:ext>
                <a:ext uri="{FF2B5EF4-FFF2-40B4-BE49-F238E27FC236}">
                  <a16:creationId xmlns:a16="http://schemas.microsoft.com/office/drawing/2014/main" id="{00000000-0008-0000-02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307</xdr:row>
          <xdr:rowOff>57150</xdr:rowOff>
        </xdr:from>
        <xdr:to>
          <xdr:col>7</xdr:col>
          <xdr:colOff>104775</xdr:colOff>
          <xdr:row>307</xdr:row>
          <xdr:rowOff>257175</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2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308</xdr:row>
          <xdr:rowOff>57150</xdr:rowOff>
        </xdr:from>
        <xdr:to>
          <xdr:col>7</xdr:col>
          <xdr:colOff>104775</xdr:colOff>
          <xdr:row>308</xdr:row>
          <xdr:rowOff>257175</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2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309</xdr:row>
          <xdr:rowOff>57150</xdr:rowOff>
        </xdr:from>
        <xdr:to>
          <xdr:col>7</xdr:col>
          <xdr:colOff>104775</xdr:colOff>
          <xdr:row>309</xdr:row>
          <xdr:rowOff>257175</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2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310</xdr:row>
          <xdr:rowOff>57150</xdr:rowOff>
        </xdr:from>
        <xdr:to>
          <xdr:col>7</xdr:col>
          <xdr:colOff>104775</xdr:colOff>
          <xdr:row>310</xdr:row>
          <xdr:rowOff>257175</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2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311</xdr:row>
          <xdr:rowOff>57150</xdr:rowOff>
        </xdr:from>
        <xdr:to>
          <xdr:col>7</xdr:col>
          <xdr:colOff>104775</xdr:colOff>
          <xdr:row>311</xdr:row>
          <xdr:rowOff>257175</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2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314</xdr:row>
          <xdr:rowOff>57150</xdr:rowOff>
        </xdr:from>
        <xdr:to>
          <xdr:col>7</xdr:col>
          <xdr:colOff>104775</xdr:colOff>
          <xdr:row>314</xdr:row>
          <xdr:rowOff>257175</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2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315</xdr:row>
          <xdr:rowOff>57150</xdr:rowOff>
        </xdr:from>
        <xdr:to>
          <xdr:col>7</xdr:col>
          <xdr:colOff>104775</xdr:colOff>
          <xdr:row>315</xdr:row>
          <xdr:rowOff>257175</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2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318</xdr:row>
          <xdr:rowOff>57150</xdr:rowOff>
        </xdr:from>
        <xdr:to>
          <xdr:col>7</xdr:col>
          <xdr:colOff>133350</xdr:colOff>
          <xdr:row>318</xdr:row>
          <xdr:rowOff>276225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319</xdr:row>
          <xdr:rowOff>57150</xdr:rowOff>
        </xdr:from>
        <xdr:to>
          <xdr:col>7</xdr:col>
          <xdr:colOff>133350</xdr:colOff>
          <xdr:row>319</xdr:row>
          <xdr:rowOff>276225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320</xdr:row>
          <xdr:rowOff>57150</xdr:rowOff>
        </xdr:from>
        <xdr:to>
          <xdr:col>7</xdr:col>
          <xdr:colOff>133350</xdr:colOff>
          <xdr:row>320</xdr:row>
          <xdr:rowOff>276225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321</xdr:row>
          <xdr:rowOff>57150</xdr:rowOff>
        </xdr:from>
        <xdr:to>
          <xdr:col>7</xdr:col>
          <xdr:colOff>133350</xdr:colOff>
          <xdr:row>321</xdr:row>
          <xdr:rowOff>276225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322</xdr:row>
          <xdr:rowOff>57150</xdr:rowOff>
        </xdr:from>
        <xdr:to>
          <xdr:col>7</xdr:col>
          <xdr:colOff>133350</xdr:colOff>
          <xdr:row>322</xdr:row>
          <xdr:rowOff>276225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322</xdr:row>
          <xdr:rowOff>57150</xdr:rowOff>
        </xdr:from>
        <xdr:to>
          <xdr:col>7</xdr:col>
          <xdr:colOff>133350</xdr:colOff>
          <xdr:row>322</xdr:row>
          <xdr:rowOff>276225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2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323</xdr:row>
          <xdr:rowOff>57150</xdr:rowOff>
        </xdr:from>
        <xdr:to>
          <xdr:col>7</xdr:col>
          <xdr:colOff>133350</xdr:colOff>
          <xdr:row>323</xdr:row>
          <xdr:rowOff>276225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323</xdr:row>
          <xdr:rowOff>57150</xdr:rowOff>
        </xdr:from>
        <xdr:to>
          <xdr:col>7</xdr:col>
          <xdr:colOff>133350</xdr:colOff>
          <xdr:row>323</xdr:row>
          <xdr:rowOff>276225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324</xdr:row>
          <xdr:rowOff>57150</xdr:rowOff>
        </xdr:from>
        <xdr:to>
          <xdr:col>7</xdr:col>
          <xdr:colOff>133350</xdr:colOff>
          <xdr:row>324</xdr:row>
          <xdr:rowOff>276225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2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327</xdr:row>
          <xdr:rowOff>57150</xdr:rowOff>
        </xdr:from>
        <xdr:to>
          <xdr:col>7</xdr:col>
          <xdr:colOff>104775</xdr:colOff>
          <xdr:row>327</xdr:row>
          <xdr:rowOff>257175</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2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328</xdr:row>
          <xdr:rowOff>57150</xdr:rowOff>
        </xdr:from>
        <xdr:to>
          <xdr:col>7</xdr:col>
          <xdr:colOff>104775</xdr:colOff>
          <xdr:row>328</xdr:row>
          <xdr:rowOff>257175</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2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331</xdr:row>
          <xdr:rowOff>57150</xdr:rowOff>
        </xdr:from>
        <xdr:to>
          <xdr:col>7</xdr:col>
          <xdr:colOff>104775</xdr:colOff>
          <xdr:row>331</xdr:row>
          <xdr:rowOff>257175</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2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332</xdr:row>
          <xdr:rowOff>57150</xdr:rowOff>
        </xdr:from>
        <xdr:to>
          <xdr:col>7</xdr:col>
          <xdr:colOff>104775</xdr:colOff>
          <xdr:row>332</xdr:row>
          <xdr:rowOff>257175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2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335</xdr:row>
          <xdr:rowOff>57150</xdr:rowOff>
        </xdr:from>
        <xdr:to>
          <xdr:col>7</xdr:col>
          <xdr:colOff>133350</xdr:colOff>
          <xdr:row>335</xdr:row>
          <xdr:rowOff>276225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336</xdr:row>
          <xdr:rowOff>57150</xdr:rowOff>
        </xdr:from>
        <xdr:to>
          <xdr:col>7</xdr:col>
          <xdr:colOff>133350</xdr:colOff>
          <xdr:row>336</xdr:row>
          <xdr:rowOff>276225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2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336</xdr:row>
          <xdr:rowOff>57150</xdr:rowOff>
        </xdr:from>
        <xdr:to>
          <xdr:col>7</xdr:col>
          <xdr:colOff>133350</xdr:colOff>
          <xdr:row>336</xdr:row>
          <xdr:rowOff>276225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2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337</xdr:row>
          <xdr:rowOff>57150</xdr:rowOff>
        </xdr:from>
        <xdr:to>
          <xdr:col>7</xdr:col>
          <xdr:colOff>133350</xdr:colOff>
          <xdr:row>337</xdr:row>
          <xdr:rowOff>276225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2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337</xdr:row>
          <xdr:rowOff>57150</xdr:rowOff>
        </xdr:from>
        <xdr:to>
          <xdr:col>7</xdr:col>
          <xdr:colOff>133350</xdr:colOff>
          <xdr:row>337</xdr:row>
          <xdr:rowOff>276225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2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338</xdr:row>
          <xdr:rowOff>57150</xdr:rowOff>
        </xdr:from>
        <xdr:to>
          <xdr:col>7</xdr:col>
          <xdr:colOff>133350</xdr:colOff>
          <xdr:row>338</xdr:row>
          <xdr:rowOff>276225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2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416</xdr:row>
          <xdr:rowOff>57150</xdr:rowOff>
        </xdr:from>
        <xdr:to>
          <xdr:col>7</xdr:col>
          <xdr:colOff>104775</xdr:colOff>
          <xdr:row>416</xdr:row>
          <xdr:rowOff>257175</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2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417</xdr:row>
          <xdr:rowOff>57150</xdr:rowOff>
        </xdr:from>
        <xdr:to>
          <xdr:col>7</xdr:col>
          <xdr:colOff>104775</xdr:colOff>
          <xdr:row>417</xdr:row>
          <xdr:rowOff>257175</xdr:rowOff>
        </xdr:to>
        <xdr:sp macro="" textlink="">
          <xdr:nvSpPr>
            <xdr:cNvPr id="1138" name="Option Button 114" hidden="1">
              <a:extLst>
                <a:ext uri="{63B3BB69-23CF-44E3-9099-C40C66FF867C}">
                  <a14:compatExt spid="_x0000_s1138"/>
                </a:ext>
                <a:ext uri="{FF2B5EF4-FFF2-40B4-BE49-F238E27FC236}">
                  <a16:creationId xmlns:a16="http://schemas.microsoft.com/office/drawing/2014/main" id="{00000000-0008-0000-02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426</xdr:row>
          <xdr:rowOff>57150</xdr:rowOff>
        </xdr:from>
        <xdr:to>
          <xdr:col>7</xdr:col>
          <xdr:colOff>133350</xdr:colOff>
          <xdr:row>426</xdr:row>
          <xdr:rowOff>276225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426</xdr:row>
          <xdr:rowOff>57150</xdr:rowOff>
        </xdr:from>
        <xdr:to>
          <xdr:col>7</xdr:col>
          <xdr:colOff>133350</xdr:colOff>
          <xdr:row>426</xdr:row>
          <xdr:rowOff>276225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427</xdr:row>
          <xdr:rowOff>57150</xdr:rowOff>
        </xdr:from>
        <xdr:to>
          <xdr:col>7</xdr:col>
          <xdr:colOff>133350</xdr:colOff>
          <xdr:row>427</xdr:row>
          <xdr:rowOff>276225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432</xdr:row>
          <xdr:rowOff>57150</xdr:rowOff>
        </xdr:from>
        <xdr:to>
          <xdr:col>7</xdr:col>
          <xdr:colOff>133350</xdr:colOff>
          <xdr:row>432</xdr:row>
          <xdr:rowOff>276225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432</xdr:row>
          <xdr:rowOff>57150</xdr:rowOff>
        </xdr:from>
        <xdr:to>
          <xdr:col>7</xdr:col>
          <xdr:colOff>133350</xdr:colOff>
          <xdr:row>432</xdr:row>
          <xdr:rowOff>276225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2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433</xdr:row>
          <xdr:rowOff>57150</xdr:rowOff>
        </xdr:from>
        <xdr:to>
          <xdr:col>7</xdr:col>
          <xdr:colOff>133350</xdr:colOff>
          <xdr:row>433</xdr:row>
          <xdr:rowOff>276225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433</xdr:row>
          <xdr:rowOff>57150</xdr:rowOff>
        </xdr:from>
        <xdr:to>
          <xdr:col>7</xdr:col>
          <xdr:colOff>133350</xdr:colOff>
          <xdr:row>433</xdr:row>
          <xdr:rowOff>276225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434</xdr:row>
          <xdr:rowOff>57150</xdr:rowOff>
        </xdr:from>
        <xdr:to>
          <xdr:col>7</xdr:col>
          <xdr:colOff>133350</xdr:colOff>
          <xdr:row>434</xdr:row>
          <xdr:rowOff>276225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2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434</xdr:row>
          <xdr:rowOff>57150</xdr:rowOff>
        </xdr:from>
        <xdr:to>
          <xdr:col>7</xdr:col>
          <xdr:colOff>133350</xdr:colOff>
          <xdr:row>434</xdr:row>
          <xdr:rowOff>276225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2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437</xdr:row>
          <xdr:rowOff>57150</xdr:rowOff>
        </xdr:from>
        <xdr:to>
          <xdr:col>7</xdr:col>
          <xdr:colOff>133350</xdr:colOff>
          <xdr:row>437</xdr:row>
          <xdr:rowOff>276225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2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437</xdr:row>
          <xdr:rowOff>57150</xdr:rowOff>
        </xdr:from>
        <xdr:to>
          <xdr:col>7</xdr:col>
          <xdr:colOff>133350</xdr:colOff>
          <xdr:row>437</xdr:row>
          <xdr:rowOff>276225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2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438</xdr:row>
          <xdr:rowOff>57150</xdr:rowOff>
        </xdr:from>
        <xdr:to>
          <xdr:col>7</xdr:col>
          <xdr:colOff>133350</xdr:colOff>
          <xdr:row>438</xdr:row>
          <xdr:rowOff>276225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2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441</xdr:row>
          <xdr:rowOff>57150</xdr:rowOff>
        </xdr:from>
        <xdr:to>
          <xdr:col>7</xdr:col>
          <xdr:colOff>104775</xdr:colOff>
          <xdr:row>441</xdr:row>
          <xdr:rowOff>257175</xdr:rowOff>
        </xdr:to>
        <xdr:sp macro="" textlink="">
          <xdr:nvSpPr>
            <xdr:cNvPr id="1151" name="Option Button 127" hidden="1">
              <a:extLst>
                <a:ext uri="{63B3BB69-23CF-44E3-9099-C40C66FF867C}">
                  <a14:compatExt spid="_x0000_s1151"/>
                </a:ext>
                <a:ext uri="{FF2B5EF4-FFF2-40B4-BE49-F238E27FC236}">
                  <a16:creationId xmlns:a16="http://schemas.microsoft.com/office/drawing/2014/main" id="{00000000-0008-0000-02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447</xdr:row>
          <xdr:rowOff>57150</xdr:rowOff>
        </xdr:from>
        <xdr:to>
          <xdr:col>7</xdr:col>
          <xdr:colOff>104775</xdr:colOff>
          <xdr:row>447</xdr:row>
          <xdr:rowOff>257175</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2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448</xdr:row>
          <xdr:rowOff>57150</xdr:rowOff>
        </xdr:from>
        <xdr:to>
          <xdr:col>7</xdr:col>
          <xdr:colOff>104775</xdr:colOff>
          <xdr:row>448</xdr:row>
          <xdr:rowOff>257175</xdr:rowOff>
        </xdr:to>
        <xdr:sp macro="" textlink="">
          <xdr:nvSpPr>
            <xdr:cNvPr id="1153" name="Option Button 129" hidden="1">
              <a:extLst>
                <a:ext uri="{63B3BB69-23CF-44E3-9099-C40C66FF867C}">
                  <a14:compatExt spid="_x0000_s1153"/>
                </a:ext>
                <a:ext uri="{FF2B5EF4-FFF2-40B4-BE49-F238E27FC236}">
                  <a16:creationId xmlns:a16="http://schemas.microsoft.com/office/drawing/2014/main" id="{00000000-0008-0000-02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454</xdr:row>
          <xdr:rowOff>57150</xdr:rowOff>
        </xdr:from>
        <xdr:to>
          <xdr:col>7</xdr:col>
          <xdr:colOff>104775</xdr:colOff>
          <xdr:row>454</xdr:row>
          <xdr:rowOff>257175</xdr:rowOff>
        </xdr:to>
        <xdr:sp macro="" textlink="">
          <xdr:nvSpPr>
            <xdr:cNvPr id="1154" name="Option Button 130" hidden="1">
              <a:extLst>
                <a:ext uri="{63B3BB69-23CF-44E3-9099-C40C66FF867C}">
                  <a14:compatExt spid="_x0000_s1154"/>
                </a:ext>
                <a:ext uri="{FF2B5EF4-FFF2-40B4-BE49-F238E27FC236}">
                  <a16:creationId xmlns:a16="http://schemas.microsoft.com/office/drawing/2014/main" id="{00000000-0008-0000-02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455</xdr:row>
          <xdr:rowOff>57150</xdr:rowOff>
        </xdr:from>
        <xdr:to>
          <xdr:col>7</xdr:col>
          <xdr:colOff>104775</xdr:colOff>
          <xdr:row>455</xdr:row>
          <xdr:rowOff>257175</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2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456</xdr:row>
          <xdr:rowOff>57150</xdr:rowOff>
        </xdr:from>
        <xdr:to>
          <xdr:col>7</xdr:col>
          <xdr:colOff>104775</xdr:colOff>
          <xdr:row>456</xdr:row>
          <xdr:rowOff>257175</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2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459</xdr:row>
          <xdr:rowOff>57150</xdr:rowOff>
        </xdr:from>
        <xdr:to>
          <xdr:col>7</xdr:col>
          <xdr:colOff>104775</xdr:colOff>
          <xdr:row>459</xdr:row>
          <xdr:rowOff>257175</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2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460</xdr:row>
          <xdr:rowOff>57150</xdr:rowOff>
        </xdr:from>
        <xdr:to>
          <xdr:col>7</xdr:col>
          <xdr:colOff>104775</xdr:colOff>
          <xdr:row>460</xdr:row>
          <xdr:rowOff>257175</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2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461</xdr:row>
          <xdr:rowOff>57150</xdr:rowOff>
        </xdr:from>
        <xdr:to>
          <xdr:col>7</xdr:col>
          <xdr:colOff>104775</xdr:colOff>
          <xdr:row>461</xdr:row>
          <xdr:rowOff>257175</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2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462</xdr:row>
          <xdr:rowOff>57150</xdr:rowOff>
        </xdr:from>
        <xdr:to>
          <xdr:col>7</xdr:col>
          <xdr:colOff>104775</xdr:colOff>
          <xdr:row>462</xdr:row>
          <xdr:rowOff>257175</xdr:rowOff>
        </xdr:to>
        <xdr:sp macro="" textlink="">
          <xdr:nvSpPr>
            <xdr:cNvPr id="1160" name="Option Button 136" hidden="1">
              <a:extLst>
                <a:ext uri="{63B3BB69-23CF-44E3-9099-C40C66FF867C}">
                  <a14:compatExt spid="_x0000_s1160"/>
                </a:ext>
                <a:ext uri="{FF2B5EF4-FFF2-40B4-BE49-F238E27FC236}">
                  <a16:creationId xmlns:a16="http://schemas.microsoft.com/office/drawing/2014/main" id="{00000000-0008-0000-02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463</xdr:row>
          <xdr:rowOff>57150</xdr:rowOff>
        </xdr:from>
        <xdr:to>
          <xdr:col>7</xdr:col>
          <xdr:colOff>104775</xdr:colOff>
          <xdr:row>463</xdr:row>
          <xdr:rowOff>257175</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2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476</xdr:row>
          <xdr:rowOff>57150</xdr:rowOff>
        </xdr:from>
        <xdr:to>
          <xdr:col>7</xdr:col>
          <xdr:colOff>104775</xdr:colOff>
          <xdr:row>476</xdr:row>
          <xdr:rowOff>257175</xdr:rowOff>
        </xdr:to>
        <xdr:sp macro="" textlink="">
          <xdr:nvSpPr>
            <xdr:cNvPr id="1162" name="Option Button 138" hidden="1">
              <a:extLst>
                <a:ext uri="{63B3BB69-23CF-44E3-9099-C40C66FF867C}">
                  <a14:compatExt spid="_x0000_s1162"/>
                </a:ext>
                <a:ext uri="{FF2B5EF4-FFF2-40B4-BE49-F238E27FC236}">
                  <a16:creationId xmlns:a16="http://schemas.microsoft.com/office/drawing/2014/main" id="{00000000-0008-0000-02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477</xdr:row>
          <xdr:rowOff>57150</xdr:rowOff>
        </xdr:from>
        <xdr:to>
          <xdr:col>7</xdr:col>
          <xdr:colOff>104775</xdr:colOff>
          <xdr:row>477</xdr:row>
          <xdr:rowOff>257175</xdr:rowOff>
        </xdr:to>
        <xdr:sp macro="" textlink="">
          <xdr:nvSpPr>
            <xdr:cNvPr id="1163" name="Option Button 139" hidden="1">
              <a:extLst>
                <a:ext uri="{63B3BB69-23CF-44E3-9099-C40C66FF867C}">
                  <a14:compatExt spid="_x0000_s1163"/>
                </a:ext>
                <a:ext uri="{FF2B5EF4-FFF2-40B4-BE49-F238E27FC236}">
                  <a16:creationId xmlns:a16="http://schemas.microsoft.com/office/drawing/2014/main" id="{00000000-0008-0000-02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485</xdr:row>
          <xdr:rowOff>57150</xdr:rowOff>
        </xdr:from>
        <xdr:to>
          <xdr:col>7</xdr:col>
          <xdr:colOff>104775</xdr:colOff>
          <xdr:row>485</xdr:row>
          <xdr:rowOff>257175</xdr:rowOff>
        </xdr:to>
        <xdr:sp macro="" textlink="">
          <xdr:nvSpPr>
            <xdr:cNvPr id="1164" name="Option Button 140" hidden="1">
              <a:extLst>
                <a:ext uri="{63B3BB69-23CF-44E3-9099-C40C66FF867C}">
                  <a14:compatExt spid="_x0000_s1164"/>
                </a:ext>
                <a:ext uri="{FF2B5EF4-FFF2-40B4-BE49-F238E27FC236}">
                  <a16:creationId xmlns:a16="http://schemas.microsoft.com/office/drawing/2014/main" id="{00000000-0008-0000-02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486</xdr:row>
          <xdr:rowOff>57150</xdr:rowOff>
        </xdr:from>
        <xdr:to>
          <xdr:col>7</xdr:col>
          <xdr:colOff>104775</xdr:colOff>
          <xdr:row>486</xdr:row>
          <xdr:rowOff>257175</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2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489</xdr:row>
          <xdr:rowOff>57150</xdr:rowOff>
        </xdr:from>
        <xdr:to>
          <xdr:col>7</xdr:col>
          <xdr:colOff>133350</xdr:colOff>
          <xdr:row>489</xdr:row>
          <xdr:rowOff>276225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2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489</xdr:row>
          <xdr:rowOff>57150</xdr:rowOff>
        </xdr:from>
        <xdr:to>
          <xdr:col>7</xdr:col>
          <xdr:colOff>133350</xdr:colOff>
          <xdr:row>489</xdr:row>
          <xdr:rowOff>276225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2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490</xdr:row>
          <xdr:rowOff>57150</xdr:rowOff>
        </xdr:from>
        <xdr:to>
          <xdr:col>7</xdr:col>
          <xdr:colOff>133350</xdr:colOff>
          <xdr:row>490</xdr:row>
          <xdr:rowOff>276225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2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490</xdr:row>
          <xdr:rowOff>57150</xdr:rowOff>
        </xdr:from>
        <xdr:to>
          <xdr:col>7</xdr:col>
          <xdr:colOff>133350</xdr:colOff>
          <xdr:row>490</xdr:row>
          <xdr:rowOff>276225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2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491</xdr:row>
          <xdr:rowOff>57150</xdr:rowOff>
        </xdr:from>
        <xdr:to>
          <xdr:col>7</xdr:col>
          <xdr:colOff>133350</xdr:colOff>
          <xdr:row>491</xdr:row>
          <xdr:rowOff>276225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2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495</xdr:row>
          <xdr:rowOff>57150</xdr:rowOff>
        </xdr:from>
        <xdr:to>
          <xdr:col>7</xdr:col>
          <xdr:colOff>133350</xdr:colOff>
          <xdr:row>495</xdr:row>
          <xdr:rowOff>276225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2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495</xdr:row>
          <xdr:rowOff>57150</xdr:rowOff>
        </xdr:from>
        <xdr:to>
          <xdr:col>7</xdr:col>
          <xdr:colOff>133350</xdr:colOff>
          <xdr:row>495</xdr:row>
          <xdr:rowOff>276225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2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496</xdr:row>
          <xdr:rowOff>57150</xdr:rowOff>
        </xdr:from>
        <xdr:to>
          <xdr:col>7</xdr:col>
          <xdr:colOff>133350</xdr:colOff>
          <xdr:row>496</xdr:row>
          <xdr:rowOff>276225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2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498</xdr:row>
          <xdr:rowOff>57150</xdr:rowOff>
        </xdr:from>
        <xdr:to>
          <xdr:col>7</xdr:col>
          <xdr:colOff>133350</xdr:colOff>
          <xdr:row>498</xdr:row>
          <xdr:rowOff>276225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2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498</xdr:row>
          <xdr:rowOff>57150</xdr:rowOff>
        </xdr:from>
        <xdr:to>
          <xdr:col>7</xdr:col>
          <xdr:colOff>133350</xdr:colOff>
          <xdr:row>498</xdr:row>
          <xdr:rowOff>276225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2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499</xdr:row>
          <xdr:rowOff>57150</xdr:rowOff>
        </xdr:from>
        <xdr:to>
          <xdr:col>7</xdr:col>
          <xdr:colOff>133350</xdr:colOff>
          <xdr:row>499</xdr:row>
          <xdr:rowOff>276225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2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514</xdr:row>
          <xdr:rowOff>57150</xdr:rowOff>
        </xdr:from>
        <xdr:to>
          <xdr:col>7</xdr:col>
          <xdr:colOff>104775</xdr:colOff>
          <xdr:row>514</xdr:row>
          <xdr:rowOff>257175</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2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515</xdr:row>
          <xdr:rowOff>57150</xdr:rowOff>
        </xdr:from>
        <xdr:to>
          <xdr:col>7</xdr:col>
          <xdr:colOff>104775</xdr:colOff>
          <xdr:row>515</xdr:row>
          <xdr:rowOff>257175</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2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527</xdr:row>
          <xdr:rowOff>57150</xdr:rowOff>
        </xdr:from>
        <xdr:to>
          <xdr:col>7</xdr:col>
          <xdr:colOff>104775</xdr:colOff>
          <xdr:row>527</xdr:row>
          <xdr:rowOff>257175</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2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528</xdr:row>
          <xdr:rowOff>57150</xdr:rowOff>
        </xdr:from>
        <xdr:to>
          <xdr:col>7</xdr:col>
          <xdr:colOff>104775</xdr:colOff>
          <xdr:row>528</xdr:row>
          <xdr:rowOff>257175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2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529</xdr:row>
          <xdr:rowOff>57150</xdr:rowOff>
        </xdr:from>
        <xdr:to>
          <xdr:col>7</xdr:col>
          <xdr:colOff>104775</xdr:colOff>
          <xdr:row>529</xdr:row>
          <xdr:rowOff>257175</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2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532</xdr:row>
          <xdr:rowOff>57150</xdr:rowOff>
        </xdr:from>
        <xdr:to>
          <xdr:col>7</xdr:col>
          <xdr:colOff>104775</xdr:colOff>
          <xdr:row>532</xdr:row>
          <xdr:rowOff>257175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2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533</xdr:row>
          <xdr:rowOff>57150</xdr:rowOff>
        </xdr:from>
        <xdr:to>
          <xdr:col>7</xdr:col>
          <xdr:colOff>104775</xdr:colOff>
          <xdr:row>533</xdr:row>
          <xdr:rowOff>257175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2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534</xdr:row>
          <xdr:rowOff>57150</xdr:rowOff>
        </xdr:from>
        <xdr:to>
          <xdr:col>7</xdr:col>
          <xdr:colOff>104775</xdr:colOff>
          <xdr:row>534</xdr:row>
          <xdr:rowOff>257175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2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535</xdr:row>
          <xdr:rowOff>57150</xdr:rowOff>
        </xdr:from>
        <xdr:to>
          <xdr:col>7</xdr:col>
          <xdr:colOff>104775</xdr:colOff>
          <xdr:row>535</xdr:row>
          <xdr:rowOff>257175</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2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550</xdr:row>
          <xdr:rowOff>57150</xdr:rowOff>
        </xdr:from>
        <xdr:to>
          <xdr:col>7</xdr:col>
          <xdr:colOff>133350</xdr:colOff>
          <xdr:row>550</xdr:row>
          <xdr:rowOff>276225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551</xdr:row>
          <xdr:rowOff>57150</xdr:rowOff>
        </xdr:from>
        <xdr:to>
          <xdr:col>7</xdr:col>
          <xdr:colOff>133350</xdr:colOff>
          <xdr:row>551</xdr:row>
          <xdr:rowOff>276225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2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552</xdr:row>
          <xdr:rowOff>57150</xdr:rowOff>
        </xdr:from>
        <xdr:to>
          <xdr:col>7</xdr:col>
          <xdr:colOff>133350</xdr:colOff>
          <xdr:row>552</xdr:row>
          <xdr:rowOff>276225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2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555</xdr:row>
          <xdr:rowOff>57150</xdr:rowOff>
        </xdr:from>
        <xdr:to>
          <xdr:col>7</xdr:col>
          <xdr:colOff>104775</xdr:colOff>
          <xdr:row>555</xdr:row>
          <xdr:rowOff>257175</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2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556</xdr:row>
          <xdr:rowOff>57150</xdr:rowOff>
        </xdr:from>
        <xdr:to>
          <xdr:col>7</xdr:col>
          <xdr:colOff>104775</xdr:colOff>
          <xdr:row>556</xdr:row>
          <xdr:rowOff>257175</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2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563</xdr:row>
          <xdr:rowOff>57150</xdr:rowOff>
        </xdr:from>
        <xdr:to>
          <xdr:col>7</xdr:col>
          <xdr:colOff>133350</xdr:colOff>
          <xdr:row>563</xdr:row>
          <xdr:rowOff>276225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2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564</xdr:row>
          <xdr:rowOff>57150</xdr:rowOff>
        </xdr:from>
        <xdr:to>
          <xdr:col>7</xdr:col>
          <xdr:colOff>133350</xdr:colOff>
          <xdr:row>564</xdr:row>
          <xdr:rowOff>276225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2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561</xdr:row>
          <xdr:rowOff>57150</xdr:rowOff>
        </xdr:from>
        <xdr:to>
          <xdr:col>7</xdr:col>
          <xdr:colOff>133350</xdr:colOff>
          <xdr:row>561</xdr:row>
          <xdr:rowOff>276225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2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562</xdr:row>
          <xdr:rowOff>57150</xdr:rowOff>
        </xdr:from>
        <xdr:to>
          <xdr:col>7</xdr:col>
          <xdr:colOff>133350</xdr:colOff>
          <xdr:row>562</xdr:row>
          <xdr:rowOff>276225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2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567</xdr:row>
          <xdr:rowOff>57150</xdr:rowOff>
        </xdr:from>
        <xdr:to>
          <xdr:col>7</xdr:col>
          <xdr:colOff>104775</xdr:colOff>
          <xdr:row>567</xdr:row>
          <xdr:rowOff>257175</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2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568</xdr:row>
          <xdr:rowOff>57150</xdr:rowOff>
        </xdr:from>
        <xdr:to>
          <xdr:col>7</xdr:col>
          <xdr:colOff>104775</xdr:colOff>
          <xdr:row>568</xdr:row>
          <xdr:rowOff>257175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2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573</xdr:row>
          <xdr:rowOff>57150</xdr:rowOff>
        </xdr:from>
        <xdr:to>
          <xdr:col>7</xdr:col>
          <xdr:colOff>133350</xdr:colOff>
          <xdr:row>573</xdr:row>
          <xdr:rowOff>276225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2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575</xdr:row>
          <xdr:rowOff>57150</xdr:rowOff>
        </xdr:from>
        <xdr:to>
          <xdr:col>7</xdr:col>
          <xdr:colOff>133350</xdr:colOff>
          <xdr:row>575</xdr:row>
          <xdr:rowOff>276225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2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571</xdr:row>
          <xdr:rowOff>57150</xdr:rowOff>
        </xdr:from>
        <xdr:to>
          <xdr:col>7</xdr:col>
          <xdr:colOff>133350</xdr:colOff>
          <xdr:row>571</xdr:row>
          <xdr:rowOff>276225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2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572</xdr:row>
          <xdr:rowOff>57150</xdr:rowOff>
        </xdr:from>
        <xdr:to>
          <xdr:col>7</xdr:col>
          <xdr:colOff>133350</xdr:colOff>
          <xdr:row>572</xdr:row>
          <xdr:rowOff>276225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2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580</xdr:row>
          <xdr:rowOff>57150</xdr:rowOff>
        </xdr:from>
        <xdr:to>
          <xdr:col>7</xdr:col>
          <xdr:colOff>104775</xdr:colOff>
          <xdr:row>580</xdr:row>
          <xdr:rowOff>257175</xdr:rowOff>
        </xdr:to>
        <xdr:sp macro="" textlink="">
          <xdr:nvSpPr>
            <xdr:cNvPr id="1201" name="Option Button 177" hidden="1">
              <a:extLst>
                <a:ext uri="{63B3BB69-23CF-44E3-9099-C40C66FF867C}">
                  <a14:compatExt spid="_x0000_s1201"/>
                </a:ext>
                <a:ext uri="{FF2B5EF4-FFF2-40B4-BE49-F238E27FC236}">
                  <a16:creationId xmlns:a16="http://schemas.microsoft.com/office/drawing/2014/main" id="{00000000-0008-0000-02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581</xdr:row>
          <xdr:rowOff>57150</xdr:rowOff>
        </xdr:from>
        <xdr:to>
          <xdr:col>7</xdr:col>
          <xdr:colOff>104775</xdr:colOff>
          <xdr:row>581</xdr:row>
          <xdr:rowOff>257175</xdr:rowOff>
        </xdr:to>
        <xdr:sp macro="" textlink="">
          <xdr:nvSpPr>
            <xdr:cNvPr id="1202" name="Option Button 178" hidden="1">
              <a:extLst>
                <a:ext uri="{63B3BB69-23CF-44E3-9099-C40C66FF867C}">
                  <a14:compatExt spid="_x0000_s1202"/>
                </a:ext>
                <a:ext uri="{FF2B5EF4-FFF2-40B4-BE49-F238E27FC236}">
                  <a16:creationId xmlns:a16="http://schemas.microsoft.com/office/drawing/2014/main" id="{00000000-0008-0000-02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587</xdr:row>
          <xdr:rowOff>57150</xdr:rowOff>
        </xdr:from>
        <xdr:to>
          <xdr:col>7</xdr:col>
          <xdr:colOff>104775</xdr:colOff>
          <xdr:row>587</xdr:row>
          <xdr:rowOff>257175</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2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588</xdr:row>
          <xdr:rowOff>57150</xdr:rowOff>
        </xdr:from>
        <xdr:to>
          <xdr:col>7</xdr:col>
          <xdr:colOff>104775</xdr:colOff>
          <xdr:row>588</xdr:row>
          <xdr:rowOff>257175</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2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589</xdr:row>
          <xdr:rowOff>57150</xdr:rowOff>
        </xdr:from>
        <xdr:to>
          <xdr:col>7</xdr:col>
          <xdr:colOff>104775</xdr:colOff>
          <xdr:row>589</xdr:row>
          <xdr:rowOff>257175</xdr:rowOff>
        </xdr:to>
        <xdr:sp macro="" textlink="">
          <xdr:nvSpPr>
            <xdr:cNvPr id="1205" name="Option Button 181" hidden="1">
              <a:extLst>
                <a:ext uri="{63B3BB69-23CF-44E3-9099-C40C66FF867C}">
                  <a14:compatExt spid="_x0000_s1205"/>
                </a:ext>
                <a:ext uri="{FF2B5EF4-FFF2-40B4-BE49-F238E27FC236}">
                  <a16:creationId xmlns:a16="http://schemas.microsoft.com/office/drawing/2014/main" id="{00000000-0008-0000-02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592</xdr:row>
          <xdr:rowOff>57150</xdr:rowOff>
        </xdr:from>
        <xdr:to>
          <xdr:col>7</xdr:col>
          <xdr:colOff>104775</xdr:colOff>
          <xdr:row>592</xdr:row>
          <xdr:rowOff>257175</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2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593</xdr:row>
          <xdr:rowOff>57150</xdr:rowOff>
        </xdr:from>
        <xdr:to>
          <xdr:col>7</xdr:col>
          <xdr:colOff>104775</xdr:colOff>
          <xdr:row>593</xdr:row>
          <xdr:rowOff>257175</xdr:rowOff>
        </xdr:to>
        <xdr:sp macro="" textlink="">
          <xdr:nvSpPr>
            <xdr:cNvPr id="1207" name="Option Button 183" hidden="1">
              <a:extLst>
                <a:ext uri="{63B3BB69-23CF-44E3-9099-C40C66FF867C}">
                  <a14:compatExt spid="_x0000_s1207"/>
                </a:ext>
                <a:ext uri="{FF2B5EF4-FFF2-40B4-BE49-F238E27FC236}">
                  <a16:creationId xmlns:a16="http://schemas.microsoft.com/office/drawing/2014/main" id="{00000000-0008-0000-02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596</xdr:row>
          <xdr:rowOff>57150</xdr:rowOff>
        </xdr:from>
        <xdr:to>
          <xdr:col>7</xdr:col>
          <xdr:colOff>133350</xdr:colOff>
          <xdr:row>596</xdr:row>
          <xdr:rowOff>276225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2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597</xdr:row>
          <xdr:rowOff>57150</xdr:rowOff>
        </xdr:from>
        <xdr:to>
          <xdr:col>7</xdr:col>
          <xdr:colOff>133350</xdr:colOff>
          <xdr:row>597</xdr:row>
          <xdr:rowOff>276225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2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598</xdr:row>
          <xdr:rowOff>57150</xdr:rowOff>
        </xdr:from>
        <xdr:to>
          <xdr:col>7</xdr:col>
          <xdr:colOff>133350</xdr:colOff>
          <xdr:row>598</xdr:row>
          <xdr:rowOff>276225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2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599</xdr:row>
          <xdr:rowOff>57150</xdr:rowOff>
        </xdr:from>
        <xdr:to>
          <xdr:col>7</xdr:col>
          <xdr:colOff>133350</xdr:colOff>
          <xdr:row>599</xdr:row>
          <xdr:rowOff>276225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2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617</xdr:row>
          <xdr:rowOff>57150</xdr:rowOff>
        </xdr:from>
        <xdr:to>
          <xdr:col>7</xdr:col>
          <xdr:colOff>104775</xdr:colOff>
          <xdr:row>617</xdr:row>
          <xdr:rowOff>257175</xdr:rowOff>
        </xdr:to>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2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618</xdr:row>
          <xdr:rowOff>57150</xdr:rowOff>
        </xdr:from>
        <xdr:to>
          <xdr:col>7</xdr:col>
          <xdr:colOff>104775</xdr:colOff>
          <xdr:row>618</xdr:row>
          <xdr:rowOff>257175</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2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621</xdr:row>
          <xdr:rowOff>57150</xdr:rowOff>
        </xdr:from>
        <xdr:to>
          <xdr:col>7</xdr:col>
          <xdr:colOff>104775</xdr:colOff>
          <xdr:row>621</xdr:row>
          <xdr:rowOff>257175</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2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622</xdr:row>
          <xdr:rowOff>57150</xdr:rowOff>
        </xdr:from>
        <xdr:to>
          <xdr:col>7</xdr:col>
          <xdr:colOff>104775</xdr:colOff>
          <xdr:row>622</xdr:row>
          <xdr:rowOff>257175</xdr:rowOff>
        </xdr:to>
        <xdr:sp macro="" textlink="">
          <xdr:nvSpPr>
            <xdr:cNvPr id="1215" name="Option Button 191" hidden="1">
              <a:extLst>
                <a:ext uri="{63B3BB69-23CF-44E3-9099-C40C66FF867C}">
                  <a14:compatExt spid="_x0000_s1215"/>
                </a:ext>
                <a:ext uri="{FF2B5EF4-FFF2-40B4-BE49-F238E27FC236}">
                  <a16:creationId xmlns:a16="http://schemas.microsoft.com/office/drawing/2014/main" id="{00000000-0008-0000-02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628</xdr:row>
          <xdr:rowOff>57150</xdr:rowOff>
        </xdr:from>
        <xdr:to>
          <xdr:col>7</xdr:col>
          <xdr:colOff>104775</xdr:colOff>
          <xdr:row>628</xdr:row>
          <xdr:rowOff>257175</xdr:rowOff>
        </xdr:to>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2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629</xdr:row>
          <xdr:rowOff>57150</xdr:rowOff>
        </xdr:from>
        <xdr:to>
          <xdr:col>7</xdr:col>
          <xdr:colOff>104775</xdr:colOff>
          <xdr:row>629</xdr:row>
          <xdr:rowOff>257175</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2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630</xdr:row>
          <xdr:rowOff>57150</xdr:rowOff>
        </xdr:from>
        <xdr:to>
          <xdr:col>7</xdr:col>
          <xdr:colOff>104775</xdr:colOff>
          <xdr:row>630</xdr:row>
          <xdr:rowOff>257175</xdr:rowOff>
        </xdr:to>
        <xdr:sp macro="" textlink="">
          <xdr:nvSpPr>
            <xdr:cNvPr id="1218" name="Option Button 194" hidden="1">
              <a:extLst>
                <a:ext uri="{63B3BB69-23CF-44E3-9099-C40C66FF867C}">
                  <a14:compatExt spid="_x0000_s1218"/>
                </a:ext>
                <a:ext uri="{FF2B5EF4-FFF2-40B4-BE49-F238E27FC236}">
                  <a16:creationId xmlns:a16="http://schemas.microsoft.com/office/drawing/2014/main" id="{00000000-0008-0000-02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633</xdr:row>
          <xdr:rowOff>57150</xdr:rowOff>
        </xdr:from>
        <xdr:to>
          <xdr:col>7</xdr:col>
          <xdr:colOff>104775</xdr:colOff>
          <xdr:row>633</xdr:row>
          <xdr:rowOff>257175</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2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634</xdr:row>
          <xdr:rowOff>57150</xdr:rowOff>
        </xdr:from>
        <xdr:to>
          <xdr:col>7</xdr:col>
          <xdr:colOff>104775</xdr:colOff>
          <xdr:row>634</xdr:row>
          <xdr:rowOff>257175</xdr:rowOff>
        </xdr:to>
        <xdr:sp macro="" textlink="">
          <xdr:nvSpPr>
            <xdr:cNvPr id="1220" name="Option Button 196" hidden="1">
              <a:extLst>
                <a:ext uri="{63B3BB69-23CF-44E3-9099-C40C66FF867C}">
                  <a14:compatExt spid="_x0000_s1220"/>
                </a:ext>
                <a:ext uri="{FF2B5EF4-FFF2-40B4-BE49-F238E27FC236}">
                  <a16:creationId xmlns:a16="http://schemas.microsoft.com/office/drawing/2014/main" id="{00000000-0008-0000-02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635</xdr:row>
          <xdr:rowOff>57150</xdr:rowOff>
        </xdr:from>
        <xdr:to>
          <xdr:col>7</xdr:col>
          <xdr:colOff>104775</xdr:colOff>
          <xdr:row>635</xdr:row>
          <xdr:rowOff>257175</xdr:rowOff>
        </xdr:to>
        <xdr:sp macro="" textlink="">
          <xdr:nvSpPr>
            <xdr:cNvPr id="1221" name="Option Button 197" hidden="1">
              <a:extLst>
                <a:ext uri="{63B3BB69-23CF-44E3-9099-C40C66FF867C}">
                  <a14:compatExt spid="_x0000_s1221"/>
                </a:ext>
                <a:ext uri="{FF2B5EF4-FFF2-40B4-BE49-F238E27FC236}">
                  <a16:creationId xmlns:a16="http://schemas.microsoft.com/office/drawing/2014/main" id="{00000000-0008-0000-02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636</xdr:row>
          <xdr:rowOff>57150</xdr:rowOff>
        </xdr:from>
        <xdr:to>
          <xdr:col>7</xdr:col>
          <xdr:colOff>104775</xdr:colOff>
          <xdr:row>636</xdr:row>
          <xdr:rowOff>257175</xdr:rowOff>
        </xdr:to>
        <xdr:sp macro="" textlink="">
          <xdr:nvSpPr>
            <xdr:cNvPr id="1222" name="Option Button 198" hidden="1">
              <a:extLst>
                <a:ext uri="{63B3BB69-23CF-44E3-9099-C40C66FF867C}">
                  <a14:compatExt spid="_x0000_s1222"/>
                </a:ext>
                <a:ext uri="{FF2B5EF4-FFF2-40B4-BE49-F238E27FC236}">
                  <a16:creationId xmlns:a16="http://schemas.microsoft.com/office/drawing/2014/main" id="{00000000-0008-0000-02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637</xdr:row>
          <xdr:rowOff>57150</xdr:rowOff>
        </xdr:from>
        <xdr:to>
          <xdr:col>7</xdr:col>
          <xdr:colOff>104775</xdr:colOff>
          <xdr:row>637</xdr:row>
          <xdr:rowOff>257175</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2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645</xdr:row>
          <xdr:rowOff>57150</xdr:rowOff>
        </xdr:from>
        <xdr:to>
          <xdr:col>7</xdr:col>
          <xdr:colOff>104775</xdr:colOff>
          <xdr:row>645</xdr:row>
          <xdr:rowOff>257175</xdr:rowOff>
        </xdr:to>
        <xdr:sp macro="" textlink="">
          <xdr:nvSpPr>
            <xdr:cNvPr id="1224" name="Option Button 200" hidden="1">
              <a:extLst>
                <a:ext uri="{63B3BB69-23CF-44E3-9099-C40C66FF867C}">
                  <a14:compatExt spid="_x0000_s1224"/>
                </a:ext>
                <a:ext uri="{FF2B5EF4-FFF2-40B4-BE49-F238E27FC236}">
                  <a16:creationId xmlns:a16="http://schemas.microsoft.com/office/drawing/2014/main" id="{00000000-0008-0000-02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646</xdr:row>
          <xdr:rowOff>57150</xdr:rowOff>
        </xdr:from>
        <xdr:to>
          <xdr:col>7</xdr:col>
          <xdr:colOff>104775</xdr:colOff>
          <xdr:row>646</xdr:row>
          <xdr:rowOff>257175</xdr:rowOff>
        </xdr:to>
        <xdr:sp macro="" textlink="">
          <xdr:nvSpPr>
            <xdr:cNvPr id="1225" name="Option Button 201" hidden="1">
              <a:extLst>
                <a:ext uri="{63B3BB69-23CF-44E3-9099-C40C66FF867C}">
                  <a14:compatExt spid="_x0000_s1225"/>
                </a:ext>
                <a:ext uri="{FF2B5EF4-FFF2-40B4-BE49-F238E27FC236}">
                  <a16:creationId xmlns:a16="http://schemas.microsoft.com/office/drawing/2014/main" id="{00000000-0008-0000-02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649</xdr:row>
          <xdr:rowOff>57150</xdr:rowOff>
        </xdr:from>
        <xdr:to>
          <xdr:col>7</xdr:col>
          <xdr:colOff>104775</xdr:colOff>
          <xdr:row>649</xdr:row>
          <xdr:rowOff>257175</xdr:rowOff>
        </xdr:to>
        <xdr:sp macro="" textlink="">
          <xdr:nvSpPr>
            <xdr:cNvPr id="1226" name="Option Button 202" hidden="1">
              <a:extLst>
                <a:ext uri="{63B3BB69-23CF-44E3-9099-C40C66FF867C}">
                  <a14:compatExt spid="_x0000_s1226"/>
                </a:ext>
                <a:ext uri="{FF2B5EF4-FFF2-40B4-BE49-F238E27FC236}">
                  <a16:creationId xmlns:a16="http://schemas.microsoft.com/office/drawing/2014/main" id="{00000000-0008-0000-02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655</xdr:row>
          <xdr:rowOff>57150</xdr:rowOff>
        </xdr:from>
        <xdr:to>
          <xdr:col>7</xdr:col>
          <xdr:colOff>104775</xdr:colOff>
          <xdr:row>655</xdr:row>
          <xdr:rowOff>257175</xdr:rowOff>
        </xdr:to>
        <xdr:sp macro="" textlink="">
          <xdr:nvSpPr>
            <xdr:cNvPr id="1227" name="Option Button 203" hidden="1">
              <a:extLst>
                <a:ext uri="{63B3BB69-23CF-44E3-9099-C40C66FF867C}">
                  <a14:compatExt spid="_x0000_s1227"/>
                </a:ext>
                <a:ext uri="{FF2B5EF4-FFF2-40B4-BE49-F238E27FC236}">
                  <a16:creationId xmlns:a16="http://schemas.microsoft.com/office/drawing/2014/main" id="{00000000-0008-0000-02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656</xdr:row>
          <xdr:rowOff>57150</xdr:rowOff>
        </xdr:from>
        <xdr:to>
          <xdr:col>7</xdr:col>
          <xdr:colOff>104775</xdr:colOff>
          <xdr:row>656</xdr:row>
          <xdr:rowOff>257175</xdr:rowOff>
        </xdr:to>
        <xdr:sp macro="" textlink="">
          <xdr:nvSpPr>
            <xdr:cNvPr id="1228" name="Option Button 204" hidden="1">
              <a:extLst>
                <a:ext uri="{63B3BB69-23CF-44E3-9099-C40C66FF867C}">
                  <a14:compatExt spid="_x0000_s1228"/>
                </a:ext>
                <a:ext uri="{FF2B5EF4-FFF2-40B4-BE49-F238E27FC236}">
                  <a16:creationId xmlns:a16="http://schemas.microsoft.com/office/drawing/2014/main" id="{00000000-0008-0000-02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657</xdr:row>
          <xdr:rowOff>57150</xdr:rowOff>
        </xdr:from>
        <xdr:to>
          <xdr:col>7</xdr:col>
          <xdr:colOff>104775</xdr:colOff>
          <xdr:row>657</xdr:row>
          <xdr:rowOff>257175</xdr:rowOff>
        </xdr:to>
        <xdr:sp macro="" textlink="">
          <xdr:nvSpPr>
            <xdr:cNvPr id="1229" name="Option Button 205" hidden="1">
              <a:extLst>
                <a:ext uri="{63B3BB69-23CF-44E3-9099-C40C66FF867C}">
                  <a14:compatExt spid="_x0000_s1229"/>
                </a:ext>
                <a:ext uri="{FF2B5EF4-FFF2-40B4-BE49-F238E27FC236}">
                  <a16:creationId xmlns:a16="http://schemas.microsoft.com/office/drawing/2014/main" id="{00000000-0008-0000-02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658</xdr:row>
          <xdr:rowOff>57150</xdr:rowOff>
        </xdr:from>
        <xdr:to>
          <xdr:col>7</xdr:col>
          <xdr:colOff>104775</xdr:colOff>
          <xdr:row>658</xdr:row>
          <xdr:rowOff>257175</xdr:rowOff>
        </xdr:to>
        <xdr:sp macro="" textlink="">
          <xdr:nvSpPr>
            <xdr:cNvPr id="1230" name="Option Button 206" hidden="1">
              <a:extLst>
                <a:ext uri="{63B3BB69-23CF-44E3-9099-C40C66FF867C}">
                  <a14:compatExt spid="_x0000_s1230"/>
                </a:ext>
                <a:ext uri="{FF2B5EF4-FFF2-40B4-BE49-F238E27FC236}">
                  <a16:creationId xmlns:a16="http://schemas.microsoft.com/office/drawing/2014/main" id="{00000000-0008-0000-02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661</xdr:row>
          <xdr:rowOff>57150</xdr:rowOff>
        </xdr:from>
        <xdr:to>
          <xdr:col>7</xdr:col>
          <xdr:colOff>104775</xdr:colOff>
          <xdr:row>661</xdr:row>
          <xdr:rowOff>257175</xdr:rowOff>
        </xdr:to>
        <xdr:sp macro="" textlink="">
          <xdr:nvSpPr>
            <xdr:cNvPr id="1231" name="Option Button 207" hidden="1">
              <a:extLst>
                <a:ext uri="{63B3BB69-23CF-44E3-9099-C40C66FF867C}">
                  <a14:compatExt spid="_x0000_s1231"/>
                </a:ext>
                <a:ext uri="{FF2B5EF4-FFF2-40B4-BE49-F238E27FC236}">
                  <a16:creationId xmlns:a16="http://schemas.microsoft.com/office/drawing/2014/main" id="{00000000-0008-0000-02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662</xdr:row>
          <xdr:rowOff>57150</xdr:rowOff>
        </xdr:from>
        <xdr:to>
          <xdr:col>7</xdr:col>
          <xdr:colOff>104775</xdr:colOff>
          <xdr:row>662</xdr:row>
          <xdr:rowOff>257175</xdr:rowOff>
        </xdr:to>
        <xdr:sp macro="" textlink="">
          <xdr:nvSpPr>
            <xdr:cNvPr id="1232" name="Option Button 208" hidden="1">
              <a:extLst>
                <a:ext uri="{63B3BB69-23CF-44E3-9099-C40C66FF867C}">
                  <a14:compatExt spid="_x0000_s1232"/>
                </a:ext>
                <a:ext uri="{FF2B5EF4-FFF2-40B4-BE49-F238E27FC236}">
                  <a16:creationId xmlns:a16="http://schemas.microsoft.com/office/drawing/2014/main" id="{00000000-0008-0000-02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663</xdr:row>
          <xdr:rowOff>57150</xdr:rowOff>
        </xdr:from>
        <xdr:to>
          <xdr:col>7</xdr:col>
          <xdr:colOff>104775</xdr:colOff>
          <xdr:row>663</xdr:row>
          <xdr:rowOff>257175</xdr:rowOff>
        </xdr:to>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2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664</xdr:row>
          <xdr:rowOff>57150</xdr:rowOff>
        </xdr:from>
        <xdr:to>
          <xdr:col>7</xdr:col>
          <xdr:colOff>104775</xdr:colOff>
          <xdr:row>664</xdr:row>
          <xdr:rowOff>257175</xdr:rowOff>
        </xdr:to>
        <xdr:sp macro="" textlink="">
          <xdr:nvSpPr>
            <xdr:cNvPr id="1234" name="Option Button 210" hidden="1">
              <a:extLst>
                <a:ext uri="{63B3BB69-23CF-44E3-9099-C40C66FF867C}">
                  <a14:compatExt spid="_x0000_s1234"/>
                </a:ext>
                <a:ext uri="{FF2B5EF4-FFF2-40B4-BE49-F238E27FC236}">
                  <a16:creationId xmlns:a16="http://schemas.microsoft.com/office/drawing/2014/main" id="{00000000-0008-0000-02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667</xdr:row>
          <xdr:rowOff>57150</xdr:rowOff>
        </xdr:from>
        <xdr:to>
          <xdr:col>7</xdr:col>
          <xdr:colOff>104775</xdr:colOff>
          <xdr:row>667</xdr:row>
          <xdr:rowOff>257175</xdr:rowOff>
        </xdr:to>
        <xdr:sp macro="" textlink="">
          <xdr:nvSpPr>
            <xdr:cNvPr id="1235" name="Option Button 211" hidden="1">
              <a:extLst>
                <a:ext uri="{63B3BB69-23CF-44E3-9099-C40C66FF867C}">
                  <a14:compatExt spid="_x0000_s1235"/>
                </a:ext>
                <a:ext uri="{FF2B5EF4-FFF2-40B4-BE49-F238E27FC236}">
                  <a16:creationId xmlns:a16="http://schemas.microsoft.com/office/drawing/2014/main" id="{00000000-0008-0000-02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668</xdr:row>
          <xdr:rowOff>57150</xdr:rowOff>
        </xdr:from>
        <xdr:to>
          <xdr:col>7</xdr:col>
          <xdr:colOff>104775</xdr:colOff>
          <xdr:row>668</xdr:row>
          <xdr:rowOff>257175</xdr:rowOff>
        </xdr:to>
        <xdr:sp macro="" textlink="">
          <xdr:nvSpPr>
            <xdr:cNvPr id="1236" name="Option Button 212" hidden="1">
              <a:extLst>
                <a:ext uri="{63B3BB69-23CF-44E3-9099-C40C66FF867C}">
                  <a14:compatExt spid="_x0000_s1236"/>
                </a:ext>
                <a:ext uri="{FF2B5EF4-FFF2-40B4-BE49-F238E27FC236}">
                  <a16:creationId xmlns:a16="http://schemas.microsoft.com/office/drawing/2014/main" id="{00000000-0008-0000-02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669</xdr:row>
          <xdr:rowOff>57150</xdr:rowOff>
        </xdr:from>
        <xdr:to>
          <xdr:col>7</xdr:col>
          <xdr:colOff>104775</xdr:colOff>
          <xdr:row>669</xdr:row>
          <xdr:rowOff>257175</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2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672</xdr:row>
          <xdr:rowOff>57150</xdr:rowOff>
        </xdr:from>
        <xdr:to>
          <xdr:col>7</xdr:col>
          <xdr:colOff>104775</xdr:colOff>
          <xdr:row>672</xdr:row>
          <xdr:rowOff>257175</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2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673</xdr:row>
          <xdr:rowOff>57150</xdr:rowOff>
        </xdr:from>
        <xdr:to>
          <xdr:col>7</xdr:col>
          <xdr:colOff>104775</xdr:colOff>
          <xdr:row>673</xdr:row>
          <xdr:rowOff>257175</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2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674</xdr:row>
          <xdr:rowOff>57150</xdr:rowOff>
        </xdr:from>
        <xdr:to>
          <xdr:col>7</xdr:col>
          <xdr:colOff>104775</xdr:colOff>
          <xdr:row>674</xdr:row>
          <xdr:rowOff>257175</xdr:rowOff>
        </xdr:to>
        <xdr:sp macro="" textlink="">
          <xdr:nvSpPr>
            <xdr:cNvPr id="1240" name="Option Button 216" hidden="1">
              <a:extLst>
                <a:ext uri="{63B3BB69-23CF-44E3-9099-C40C66FF867C}">
                  <a14:compatExt spid="_x0000_s1240"/>
                </a:ext>
                <a:ext uri="{FF2B5EF4-FFF2-40B4-BE49-F238E27FC236}">
                  <a16:creationId xmlns:a16="http://schemas.microsoft.com/office/drawing/2014/main" id="{00000000-0008-0000-02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675</xdr:row>
          <xdr:rowOff>57150</xdr:rowOff>
        </xdr:from>
        <xdr:to>
          <xdr:col>7</xdr:col>
          <xdr:colOff>104775</xdr:colOff>
          <xdr:row>675</xdr:row>
          <xdr:rowOff>257175</xdr:rowOff>
        </xdr:to>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2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678</xdr:row>
          <xdr:rowOff>57150</xdr:rowOff>
        </xdr:from>
        <xdr:to>
          <xdr:col>7</xdr:col>
          <xdr:colOff>104775</xdr:colOff>
          <xdr:row>678</xdr:row>
          <xdr:rowOff>257175</xdr:rowOff>
        </xdr:to>
        <xdr:sp macro="" textlink="">
          <xdr:nvSpPr>
            <xdr:cNvPr id="1242" name="Option Button 218" hidden="1">
              <a:extLst>
                <a:ext uri="{63B3BB69-23CF-44E3-9099-C40C66FF867C}">
                  <a14:compatExt spid="_x0000_s1242"/>
                </a:ext>
                <a:ext uri="{FF2B5EF4-FFF2-40B4-BE49-F238E27FC236}">
                  <a16:creationId xmlns:a16="http://schemas.microsoft.com/office/drawing/2014/main" id="{00000000-0008-0000-02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679</xdr:row>
          <xdr:rowOff>57150</xdr:rowOff>
        </xdr:from>
        <xdr:to>
          <xdr:col>7</xdr:col>
          <xdr:colOff>104775</xdr:colOff>
          <xdr:row>679</xdr:row>
          <xdr:rowOff>257175</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2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680</xdr:row>
          <xdr:rowOff>57150</xdr:rowOff>
        </xdr:from>
        <xdr:to>
          <xdr:col>7</xdr:col>
          <xdr:colOff>104775</xdr:colOff>
          <xdr:row>680</xdr:row>
          <xdr:rowOff>257175</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2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683</xdr:row>
          <xdr:rowOff>57150</xdr:rowOff>
        </xdr:from>
        <xdr:to>
          <xdr:col>7</xdr:col>
          <xdr:colOff>104775</xdr:colOff>
          <xdr:row>683</xdr:row>
          <xdr:rowOff>257175</xdr:rowOff>
        </xdr:to>
        <xdr:sp macro="" textlink="">
          <xdr:nvSpPr>
            <xdr:cNvPr id="1245" name="Option Button 221" hidden="1">
              <a:extLst>
                <a:ext uri="{63B3BB69-23CF-44E3-9099-C40C66FF867C}">
                  <a14:compatExt spid="_x0000_s1245"/>
                </a:ext>
                <a:ext uri="{FF2B5EF4-FFF2-40B4-BE49-F238E27FC236}">
                  <a16:creationId xmlns:a16="http://schemas.microsoft.com/office/drawing/2014/main" id="{00000000-0008-0000-02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684</xdr:row>
          <xdr:rowOff>57150</xdr:rowOff>
        </xdr:from>
        <xdr:to>
          <xdr:col>7</xdr:col>
          <xdr:colOff>104775</xdr:colOff>
          <xdr:row>684</xdr:row>
          <xdr:rowOff>257175</xdr:rowOff>
        </xdr:to>
        <xdr:sp macro="" textlink="">
          <xdr:nvSpPr>
            <xdr:cNvPr id="1246" name="Option Button 222" hidden="1">
              <a:extLst>
                <a:ext uri="{63B3BB69-23CF-44E3-9099-C40C66FF867C}">
                  <a14:compatExt spid="_x0000_s1246"/>
                </a:ext>
                <a:ext uri="{FF2B5EF4-FFF2-40B4-BE49-F238E27FC236}">
                  <a16:creationId xmlns:a16="http://schemas.microsoft.com/office/drawing/2014/main" id="{00000000-0008-0000-02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685</xdr:row>
          <xdr:rowOff>57150</xdr:rowOff>
        </xdr:from>
        <xdr:to>
          <xdr:col>7</xdr:col>
          <xdr:colOff>104775</xdr:colOff>
          <xdr:row>685</xdr:row>
          <xdr:rowOff>257175</xdr:rowOff>
        </xdr:to>
        <xdr:sp macro="" textlink="">
          <xdr:nvSpPr>
            <xdr:cNvPr id="1247" name="Option Button 223" hidden="1">
              <a:extLst>
                <a:ext uri="{63B3BB69-23CF-44E3-9099-C40C66FF867C}">
                  <a14:compatExt spid="_x0000_s1247"/>
                </a:ext>
                <a:ext uri="{FF2B5EF4-FFF2-40B4-BE49-F238E27FC236}">
                  <a16:creationId xmlns:a16="http://schemas.microsoft.com/office/drawing/2014/main" id="{00000000-0008-0000-02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686</xdr:row>
          <xdr:rowOff>57150</xdr:rowOff>
        </xdr:from>
        <xdr:to>
          <xdr:col>7</xdr:col>
          <xdr:colOff>104775</xdr:colOff>
          <xdr:row>686</xdr:row>
          <xdr:rowOff>257175</xdr:rowOff>
        </xdr:to>
        <xdr:sp macro="" textlink="">
          <xdr:nvSpPr>
            <xdr:cNvPr id="1248" name="Option Button 224" hidden="1">
              <a:extLst>
                <a:ext uri="{63B3BB69-23CF-44E3-9099-C40C66FF867C}">
                  <a14:compatExt spid="_x0000_s1248"/>
                </a:ext>
                <a:ext uri="{FF2B5EF4-FFF2-40B4-BE49-F238E27FC236}">
                  <a16:creationId xmlns:a16="http://schemas.microsoft.com/office/drawing/2014/main" id="{00000000-0008-0000-02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699</xdr:row>
          <xdr:rowOff>57150</xdr:rowOff>
        </xdr:from>
        <xdr:to>
          <xdr:col>7</xdr:col>
          <xdr:colOff>104775</xdr:colOff>
          <xdr:row>699</xdr:row>
          <xdr:rowOff>257175</xdr:rowOff>
        </xdr:to>
        <xdr:sp macro="" textlink="">
          <xdr:nvSpPr>
            <xdr:cNvPr id="1249" name="Option Button 225" hidden="1">
              <a:extLst>
                <a:ext uri="{63B3BB69-23CF-44E3-9099-C40C66FF867C}">
                  <a14:compatExt spid="_x0000_s1249"/>
                </a:ext>
                <a:ext uri="{FF2B5EF4-FFF2-40B4-BE49-F238E27FC236}">
                  <a16:creationId xmlns:a16="http://schemas.microsoft.com/office/drawing/2014/main" id="{00000000-0008-0000-02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700</xdr:row>
          <xdr:rowOff>57150</xdr:rowOff>
        </xdr:from>
        <xdr:to>
          <xdr:col>7</xdr:col>
          <xdr:colOff>104775</xdr:colOff>
          <xdr:row>700</xdr:row>
          <xdr:rowOff>257175</xdr:rowOff>
        </xdr:to>
        <xdr:sp macro="" textlink="">
          <xdr:nvSpPr>
            <xdr:cNvPr id="1250" name="Option Button 226" hidden="1">
              <a:extLst>
                <a:ext uri="{63B3BB69-23CF-44E3-9099-C40C66FF867C}">
                  <a14:compatExt spid="_x0000_s1250"/>
                </a:ext>
                <a:ext uri="{FF2B5EF4-FFF2-40B4-BE49-F238E27FC236}">
                  <a16:creationId xmlns:a16="http://schemas.microsoft.com/office/drawing/2014/main" id="{00000000-0008-0000-02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701</xdr:row>
          <xdr:rowOff>57150</xdr:rowOff>
        </xdr:from>
        <xdr:to>
          <xdr:col>7</xdr:col>
          <xdr:colOff>104775</xdr:colOff>
          <xdr:row>701</xdr:row>
          <xdr:rowOff>257175</xdr:rowOff>
        </xdr:to>
        <xdr:sp macro="" textlink="">
          <xdr:nvSpPr>
            <xdr:cNvPr id="1251" name="Option Button 227" hidden="1">
              <a:extLst>
                <a:ext uri="{63B3BB69-23CF-44E3-9099-C40C66FF867C}">
                  <a14:compatExt spid="_x0000_s1251"/>
                </a:ext>
                <a:ext uri="{FF2B5EF4-FFF2-40B4-BE49-F238E27FC236}">
                  <a16:creationId xmlns:a16="http://schemas.microsoft.com/office/drawing/2014/main" id="{00000000-0008-0000-02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702</xdr:row>
          <xdr:rowOff>57150</xdr:rowOff>
        </xdr:from>
        <xdr:to>
          <xdr:col>7</xdr:col>
          <xdr:colOff>104775</xdr:colOff>
          <xdr:row>702</xdr:row>
          <xdr:rowOff>257175</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2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706</xdr:row>
          <xdr:rowOff>57150</xdr:rowOff>
        </xdr:from>
        <xdr:to>
          <xdr:col>7</xdr:col>
          <xdr:colOff>104775</xdr:colOff>
          <xdr:row>706</xdr:row>
          <xdr:rowOff>257175</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2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707</xdr:row>
          <xdr:rowOff>57150</xdr:rowOff>
        </xdr:from>
        <xdr:to>
          <xdr:col>7</xdr:col>
          <xdr:colOff>104775</xdr:colOff>
          <xdr:row>707</xdr:row>
          <xdr:rowOff>257175</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2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708</xdr:row>
          <xdr:rowOff>57150</xdr:rowOff>
        </xdr:from>
        <xdr:to>
          <xdr:col>7</xdr:col>
          <xdr:colOff>104775</xdr:colOff>
          <xdr:row>708</xdr:row>
          <xdr:rowOff>257175</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2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709</xdr:row>
          <xdr:rowOff>57150</xdr:rowOff>
        </xdr:from>
        <xdr:to>
          <xdr:col>7</xdr:col>
          <xdr:colOff>104775</xdr:colOff>
          <xdr:row>709</xdr:row>
          <xdr:rowOff>257175</xdr:rowOff>
        </xdr:to>
        <xdr:sp macro="" textlink="">
          <xdr:nvSpPr>
            <xdr:cNvPr id="1256" name="Option Button 232" hidden="1">
              <a:extLst>
                <a:ext uri="{63B3BB69-23CF-44E3-9099-C40C66FF867C}">
                  <a14:compatExt spid="_x0000_s1256"/>
                </a:ext>
                <a:ext uri="{FF2B5EF4-FFF2-40B4-BE49-F238E27FC236}">
                  <a16:creationId xmlns:a16="http://schemas.microsoft.com/office/drawing/2014/main" id="{00000000-0008-0000-02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713</xdr:row>
          <xdr:rowOff>57150</xdr:rowOff>
        </xdr:from>
        <xdr:to>
          <xdr:col>7</xdr:col>
          <xdr:colOff>104775</xdr:colOff>
          <xdr:row>713</xdr:row>
          <xdr:rowOff>257175</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2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714</xdr:row>
          <xdr:rowOff>57150</xdr:rowOff>
        </xdr:from>
        <xdr:to>
          <xdr:col>7</xdr:col>
          <xdr:colOff>104775</xdr:colOff>
          <xdr:row>714</xdr:row>
          <xdr:rowOff>257175</xdr:rowOff>
        </xdr:to>
        <xdr:sp macro="" textlink="">
          <xdr:nvSpPr>
            <xdr:cNvPr id="1258" name="Option Button 234" hidden="1">
              <a:extLst>
                <a:ext uri="{63B3BB69-23CF-44E3-9099-C40C66FF867C}">
                  <a14:compatExt spid="_x0000_s1258"/>
                </a:ext>
                <a:ext uri="{FF2B5EF4-FFF2-40B4-BE49-F238E27FC236}">
                  <a16:creationId xmlns:a16="http://schemas.microsoft.com/office/drawing/2014/main" id="{00000000-0008-0000-02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715</xdr:row>
          <xdr:rowOff>57150</xdr:rowOff>
        </xdr:from>
        <xdr:to>
          <xdr:col>7</xdr:col>
          <xdr:colOff>104775</xdr:colOff>
          <xdr:row>715</xdr:row>
          <xdr:rowOff>257175</xdr:rowOff>
        </xdr:to>
        <xdr:sp macro="" textlink="">
          <xdr:nvSpPr>
            <xdr:cNvPr id="1259" name="Option Button 235" hidden="1">
              <a:extLst>
                <a:ext uri="{63B3BB69-23CF-44E3-9099-C40C66FF867C}">
                  <a14:compatExt spid="_x0000_s1259"/>
                </a:ext>
                <a:ext uri="{FF2B5EF4-FFF2-40B4-BE49-F238E27FC236}">
                  <a16:creationId xmlns:a16="http://schemas.microsoft.com/office/drawing/2014/main" id="{00000000-0008-0000-02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716</xdr:row>
          <xdr:rowOff>57150</xdr:rowOff>
        </xdr:from>
        <xdr:to>
          <xdr:col>7</xdr:col>
          <xdr:colOff>104775</xdr:colOff>
          <xdr:row>716</xdr:row>
          <xdr:rowOff>257175</xdr:rowOff>
        </xdr:to>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2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724</xdr:row>
          <xdr:rowOff>57150</xdr:rowOff>
        </xdr:from>
        <xdr:to>
          <xdr:col>7</xdr:col>
          <xdr:colOff>104775</xdr:colOff>
          <xdr:row>724</xdr:row>
          <xdr:rowOff>257175</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2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725</xdr:row>
          <xdr:rowOff>57150</xdr:rowOff>
        </xdr:from>
        <xdr:to>
          <xdr:col>7</xdr:col>
          <xdr:colOff>104775</xdr:colOff>
          <xdr:row>725</xdr:row>
          <xdr:rowOff>257175</xdr:rowOff>
        </xdr:to>
        <xdr:sp macro="" textlink="">
          <xdr:nvSpPr>
            <xdr:cNvPr id="1262" name="Option Button 238" hidden="1">
              <a:extLst>
                <a:ext uri="{63B3BB69-23CF-44E3-9099-C40C66FF867C}">
                  <a14:compatExt spid="_x0000_s1262"/>
                </a:ext>
                <a:ext uri="{FF2B5EF4-FFF2-40B4-BE49-F238E27FC236}">
                  <a16:creationId xmlns:a16="http://schemas.microsoft.com/office/drawing/2014/main" id="{00000000-0008-0000-02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726</xdr:row>
          <xdr:rowOff>57150</xdr:rowOff>
        </xdr:from>
        <xdr:to>
          <xdr:col>7</xdr:col>
          <xdr:colOff>104775</xdr:colOff>
          <xdr:row>726</xdr:row>
          <xdr:rowOff>257175</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2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779</xdr:row>
          <xdr:rowOff>57150</xdr:rowOff>
        </xdr:from>
        <xdr:to>
          <xdr:col>7</xdr:col>
          <xdr:colOff>104775</xdr:colOff>
          <xdr:row>779</xdr:row>
          <xdr:rowOff>257175</xdr:rowOff>
        </xdr:to>
        <xdr:sp macro="" textlink="">
          <xdr:nvSpPr>
            <xdr:cNvPr id="1264" name="Option Button 240" hidden="1">
              <a:extLst>
                <a:ext uri="{63B3BB69-23CF-44E3-9099-C40C66FF867C}">
                  <a14:compatExt spid="_x0000_s1264"/>
                </a:ext>
                <a:ext uri="{FF2B5EF4-FFF2-40B4-BE49-F238E27FC236}">
                  <a16:creationId xmlns:a16="http://schemas.microsoft.com/office/drawing/2014/main" id="{00000000-0008-0000-02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780</xdr:row>
          <xdr:rowOff>57150</xdr:rowOff>
        </xdr:from>
        <xdr:to>
          <xdr:col>7</xdr:col>
          <xdr:colOff>104775</xdr:colOff>
          <xdr:row>780</xdr:row>
          <xdr:rowOff>257175</xdr:rowOff>
        </xdr:to>
        <xdr:sp macro="" textlink="">
          <xdr:nvSpPr>
            <xdr:cNvPr id="1265" name="Option Button 241" hidden="1">
              <a:extLst>
                <a:ext uri="{63B3BB69-23CF-44E3-9099-C40C66FF867C}">
                  <a14:compatExt spid="_x0000_s1265"/>
                </a:ext>
                <a:ext uri="{FF2B5EF4-FFF2-40B4-BE49-F238E27FC236}">
                  <a16:creationId xmlns:a16="http://schemas.microsoft.com/office/drawing/2014/main" id="{00000000-0008-0000-02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790</xdr:row>
          <xdr:rowOff>57150</xdr:rowOff>
        </xdr:from>
        <xdr:to>
          <xdr:col>7</xdr:col>
          <xdr:colOff>104775</xdr:colOff>
          <xdr:row>790</xdr:row>
          <xdr:rowOff>257175</xdr:rowOff>
        </xdr:to>
        <xdr:sp macro="" textlink="">
          <xdr:nvSpPr>
            <xdr:cNvPr id="1266" name="Option Button 242" hidden="1">
              <a:extLst>
                <a:ext uri="{63B3BB69-23CF-44E3-9099-C40C66FF867C}">
                  <a14:compatExt spid="_x0000_s1266"/>
                </a:ext>
                <a:ext uri="{FF2B5EF4-FFF2-40B4-BE49-F238E27FC236}">
                  <a16:creationId xmlns:a16="http://schemas.microsoft.com/office/drawing/2014/main" id="{00000000-0008-0000-02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791</xdr:row>
          <xdr:rowOff>57150</xdr:rowOff>
        </xdr:from>
        <xdr:to>
          <xdr:col>7</xdr:col>
          <xdr:colOff>104775</xdr:colOff>
          <xdr:row>791</xdr:row>
          <xdr:rowOff>257175</xdr:rowOff>
        </xdr:to>
        <xdr:sp macro="" textlink="">
          <xdr:nvSpPr>
            <xdr:cNvPr id="1267" name="Option Button 243" hidden="1">
              <a:extLst>
                <a:ext uri="{63B3BB69-23CF-44E3-9099-C40C66FF867C}">
                  <a14:compatExt spid="_x0000_s1267"/>
                </a:ext>
                <a:ext uri="{FF2B5EF4-FFF2-40B4-BE49-F238E27FC236}">
                  <a16:creationId xmlns:a16="http://schemas.microsoft.com/office/drawing/2014/main" id="{00000000-0008-0000-02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802</xdr:row>
          <xdr:rowOff>57150</xdr:rowOff>
        </xdr:from>
        <xdr:to>
          <xdr:col>7</xdr:col>
          <xdr:colOff>104775</xdr:colOff>
          <xdr:row>802</xdr:row>
          <xdr:rowOff>257175</xdr:rowOff>
        </xdr:to>
        <xdr:sp macro="" textlink="">
          <xdr:nvSpPr>
            <xdr:cNvPr id="1268" name="Option Button 244" hidden="1">
              <a:extLst>
                <a:ext uri="{63B3BB69-23CF-44E3-9099-C40C66FF867C}">
                  <a14:compatExt spid="_x0000_s1268"/>
                </a:ext>
                <a:ext uri="{FF2B5EF4-FFF2-40B4-BE49-F238E27FC236}">
                  <a16:creationId xmlns:a16="http://schemas.microsoft.com/office/drawing/2014/main" id="{00000000-0008-0000-02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803</xdr:row>
          <xdr:rowOff>57150</xdr:rowOff>
        </xdr:from>
        <xdr:to>
          <xdr:col>7</xdr:col>
          <xdr:colOff>104775</xdr:colOff>
          <xdr:row>803</xdr:row>
          <xdr:rowOff>257175</xdr:rowOff>
        </xdr:to>
        <xdr:sp macro="" textlink="">
          <xdr:nvSpPr>
            <xdr:cNvPr id="1269" name="Option Button 245" hidden="1">
              <a:extLst>
                <a:ext uri="{63B3BB69-23CF-44E3-9099-C40C66FF867C}">
                  <a14:compatExt spid="_x0000_s1269"/>
                </a:ext>
                <a:ext uri="{FF2B5EF4-FFF2-40B4-BE49-F238E27FC236}">
                  <a16:creationId xmlns:a16="http://schemas.microsoft.com/office/drawing/2014/main" id="{00000000-0008-0000-02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810</xdr:row>
          <xdr:rowOff>57150</xdr:rowOff>
        </xdr:from>
        <xdr:to>
          <xdr:col>7</xdr:col>
          <xdr:colOff>104775</xdr:colOff>
          <xdr:row>810</xdr:row>
          <xdr:rowOff>257175</xdr:rowOff>
        </xdr:to>
        <xdr:sp macro="" textlink="">
          <xdr:nvSpPr>
            <xdr:cNvPr id="1270" name="Option Button 246" hidden="1">
              <a:extLst>
                <a:ext uri="{63B3BB69-23CF-44E3-9099-C40C66FF867C}">
                  <a14:compatExt spid="_x0000_s1270"/>
                </a:ext>
                <a:ext uri="{FF2B5EF4-FFF2-40B4-BE49-F238E27FC236}">
                  <a16:creationId xmlns:a16="http://schemas.microsoft.com/office/drawing/2014/main" id="{00000000-0008-0000-02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811</xdr:row>
          <xdr:rowOff>57150</xdr:rowOff>
        </xdr:from>
        <xdr:to>
          <xdr:col>7</xdr:col>
          <xdr:colOff>104775</xdr:colOff>
          <xdr:row>811</xdr:row>
          <xdr:rowOff>257175</xdr:rowOff>
        </xdr:to>
        <xdr:sp macro="" textlink="">
          <xdr:nvSpPr>
            <xdr:cNvPr id="1271" name="Option Button 247" hidden="1">
              <a:extLst>
                <a:ext uri="{63B3BB69-23CF-44E3-9099-C40C66FF867C}">
                  <a14:compatExt spid="_x0000_s1271"/>
                </a:ext>
                <a:ext uri="{FF2B5EF4-FFF2-40B4-BE49-F238E27FC236}">
                  <a16:creationId xmlns:a16="http://schemas.microsoft.com/office/drawing/2014/main" id="{00000000-0008-0000-02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818</xdr:row>
          <xdr:rowOff>57150</xdr:rowOff>
        </xdr:from>
        <xdr:to>
          <xdr:col>7</xdr:col>
          <xdr:colOff>104775</xdr:colOff>
          <xdr:row>818</xdr:row>
          <xdr:rowOff>257175</xdr:rowOff>
        </xdr:to>
        <xdr:sp macro="" textlink="">
          <xdr:nvSpPr>
            <xdr:cNvPr id="1272" name="Option Button 248" hidden="1">
              <a:extLst>
                <a:ext uri="{63B3BB69-23CF-44E3-9099-C40C66FF867C}">
                  <a14:compatExt spid="_x0000_s1272"/>
                </a:ext>
                <a:ext uri="{FF2B5EF4-FFF2-40B4-BE49-F238E27FC236}">
                  <a16:creationId xmlns:a16="http://schemas.microsoft.com/office/drawing/2014/main" id="{00000000-0008-0000-02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819</xdr:row>
          <xdr:rowOff>57150</xdr:rowOff>
        </xdr:from>
        <xdr:to>
          <xdr:col>7</xdr:col>
          <xdr:colOff>104775</xdr:colOff>
          <xdr:row>819</xdr:row>
          <xdr:rowOff>257175</xdr:rowOff>
        </xdr:to>
        <xdr:sp macro="" textlink="">
          <xdr:nvSpPr>
            <xdr:cNvPr id="1273" name="Option Button 249" hidden="1">
              <a:extLst>
                <a:ext uri="{63B3BB69-23CF-44E3-9099-C40C66FF867C}">
                  <a14:compatExt spid="_x0000_s1273"/>
                </a:ext>
                <a:ext uri="{FF2B5EF4-FFF2-40B4-BE49-F238E27FC236}">
                  <a16:creationId xmlns:a16="http://schemas.microsoft.com/office/drawing/2014/main" id="{00000000-0008-0000-02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827</xdr:row>
          <xdr:rowOff>57150</xdr:rowOff>
        </xdr:from>
        <xdr:to>
          <xdr:col>7</xdr:col>
          <xdr:colOff>104775</xdr:colOff>
          <xdr:row>827</xdr:row>
          <xdr:rowOff>257175</xdr:rowOff>
        </xdr:to>
        <xdr:sp macro="" textlink="">
          <xdr:nvSpPr>
            <xdr:cNvPr id="1274" name="Option Button 250" hidden="1">
              <a:extLst>
                <a:ext uri="{63B3BB69-23CF-44E3-9099-C40C66FF867C}">
                  <a14:compatExt spid="_x0000_s1274"/>
                </a:ext>
                <a:ext uri="{FF2B5EF4-FFF2-40B4-BE49-F238E27FC236}">
                  <a16:creationId xmlns:a16="http://schemas.microsoft.com/office/drawing/2014/main" id="{00000000-0008-0000-02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828</xdr:row>
          <xdr:rowOff>57150</xdr:rowOff>
        </xdr:from>
        <xdr:to>
          <xdr:col>7</xdr:col>
          <xdr:colOff>104775</xdr:colOff>
          <xdr:row>828</xdr:row>
          <xdr:rowOff>257175</xdr:rowOff>
        </xdr:to>
        <xdr:sp macro="" textlink="">
          <xdr:nvSpPr>
            <xdr:cNvPr id="1275" name="Option Button 251" hidden="1">
              <a:extLst>
                <a:ext uri="{63B3BB69-23CF-44E3-9099-C40C66FF867C}">
                  <a14:compatExt spid="_x0000_s1275"/>
                </a:ext>
                <a:ext uri="{FF2B5EF4-FFF2-40B4-BE49-F238E27FC236}">
                  <a16:creationId xmlns:a16="http://schemas.microsoft.com/office/drawing/2014/main" id="{00000000-0008-0000-02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883</xdr:row>
          <xdr:rowOff>57150</xdr:rowOff>
        </xdr:from>
        <xdr:to>
          <xdr:col>7</xdr:col>
          <xdr:colOff>104775</xdr:colOff>
          <xdr:row>883</xdr:row>
          <xdr:rowOff>257175</xdr:rowOff>
        </xdr:to>
        <xdr:sp macro="" textlink="">
          <xdr:nvSpPr>
            <xdr:cNvPr id="1276" name="Option Button 252" hidden="1">
              <a:extLst>
                <a:ext uri="{63B3BB69-23CF-44E3-9099-C40C66FF867C}">
                  <a14:compatExt spid="_x0000_s1276"/>
                </a:ext>
                <a:ext uri="{FF2B5EF4-FFF2-40B4-BE49-F238E27FC236}">
                  <a16:creationId xmlns:a16="http://schemas.microsoft.com/office/drawing/2014/main" id="{00000000-0008-0000-02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884</xdr:row>
          <xdr:rowOff>57150</xdr:rowOff>
        </xdr:from>
        <xdr:to>
          <xdr:col>7</xdr:col>
          <xdr:colOff>104775</xdr:colOff>
          <xdr:row>884</xdr:row>
          <xdr:rowOff>257175</xdr:rowOff>
        </xdr:to>
        <xdr:sp macro="" textlink="">
          <xdr:nvSpPr>
            <xdr:cNvPr id="1277" name="Option Button 253" hidden="1">
              <a:extLst>
                <a:ext uri="{63B3BB69-23CF-44E3-9099-C40C66FF867C}">
                  <a14:compatExt spid="_x0000_s1277"/>
                </a:ext>
                <a:ext uri="{FF2B5EF4-FFF2-40B4-BE49-F238E27FC236}">
                  <a16:creationId xmlns:a16="http://schemas.microsoft.com/office/drawing/2014/main" id="{00000000-0008-0000-02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885</xdr:row>
          <xdr:rowOff>57150</xdr:rowOff>
        </xdr:from>
        <xdr:to>
          <xdr:col>7</xdr:col>
          <xdr:colOff>104775</xdr:colOff>
          <xdr:row>885</xdr:row>
          <xdr:rowOff>257175</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2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886</xdr:row>
          <xdr:rowOff>57150</xdr:rowOff>
        </xdr:from>
        <xdr:to>
          <xdr:col>7</xdr:col>
          <xdr:colOff>104775</xdr:colOff>
          <xdr:row>886</xdr:row>
          <xdr:rowOff>257175</xdr:rowOff>
        </xdr:to>
        <xdr:sp macro="" textlink="">
          <xdr:nvSpPr>
            <xdr:cNvPr id="1279" name="Option Button 255" hidden="1">
              <a:extLst>
                <a:ext uri="{63B3BB69-23CF-44E3-9099-C40C66FF867C}">
                  <a14:compatExt spid="_x0000_s1279"/>
                </a:ext>
                <a:ext uri="{FF2B5EF4-FFF2-40B4-BE49-F238E27FC236}">
                  <a16:creationId xmlns:a16="http://schemas.microsoft.com/office/drawing/2014/main" id="{00000000-0008-0000-02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887</xdr:row>
          <xdr:rowOff>57150</xdr:rowOff>
        </xdr:from>
        <xdr:to>
          <xdr:col>7</xdr:col>
          <xdr:colOff>104775</xdr:colOff>
          <xdr:row>887</xdr:row>
          <xdr:rowOff>257175</xdr:rowOff>
        </xdr:to>
        <xdr:sp macro="" textlink="">
          <xdr:nvSpPr>
            <xdr:cNvPr id="1280" name="Option Button 256" hidden="1">
              <a:extLst>
                <a:ext uri="{63B3BB69-23CF-44E3-9099-C40C66FF867C}">
                  <a14:compatExt spid="_x0000_s1280"/>
                </a:ext>
                <a:ext uri="{FF2B5EF4-FFF2-40B4-BE49-F238E27FC236}">
                  <a16:creationId xmlns:a16="http://schemas.microsoft.com/office/drawing/2014/main" id="{00000000-0008-0000-02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888</xdr:row>
          <xdr:rowOff>57150</xdr:rowOff>
        </xdr:from>
        <xdr:to>
          <xdr:col>7</xdr:col>
          <xdr:colOff>104775</xdr:colOff>
          <xdr:row>888</xdr:row>
          <xdr:rowOff>257175</xdr:rowOff>
        </xdr:to>
        <xdr:sp macro="" textlink="">
          <xdr:nvSpPr>
            <xdr:cNvPr id="1281" name="Option Button 257" hidden="1">
              <a:extLst>
                <a:ext uri="{63B3BB69-23CF-44E3-9099-C40C66FF867C}">
                  <a14:compatExt spid="_x0000_s1281"/>
                </a:ext>
                <a:ext uri="{FF2B5EF4-FFF2-40B4-BE49-F238E27FC236}">
                  <a16:creationId xmlns:a16="http://schemas.microsoft.com/office/drawing/2014/main" id="{00000000-0008-0000-02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927</xdr:row>
          <xdr:rowOff>47625</xdr:rowOff>
        </xdr:from>
        <xdr:to>
          <xdr:col>7</xdr:col>
          <xdr:colOff>104775</xdr:colOff>
          <xdr:row>927</xdr:row>
          <xdr:rowOff>247650</xdr:rowOff>
        </xdr:to>
        <xdr:sp macro="" textlink="">
          <xdr:nvSpPr>
            <xdr:cNvPr id="1282" name="Option Button 258" hidden="1">
              <a:extLst>
                <a:ext uri="{63B3BB69-23CF-44E3-9099-C40C66FF867C}">
                  <a14:compatExt spid="_x0000_s1282"/>
                </a:ext>
                <a:ext uri="{FF2B5EF4-FFF2-40B4-BE49-F238E27FC236}">
                  <a16:creationId xmlns:a16="http://schemas.microsoft.com/office/drawing/2014/main" id="{00000000-0008-0000-02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928</xdr:row>
          <xdr:rowOff>57150</xdr:rowOff>
        </xdr:from>
        <xdr:to>
          <xdr:col>7</xdr:col>
          <xdr:colOff>104775</xdr:colOff>
          <xdr:row>928</xdr:row>
          <xdr:rowOff>257175</xdr:rowOff>
        </xdr:to>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2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929</xdr:row>
          <xdr:rowOff>57150</xdr:rowOff>
        </xdr:from>
        <xdr:to>
          <xdr:col>7</xdr:col>
          <xdr:colOff>104775</xdr:colOff>
          <xdr:row>929</xdr:row>
          <xdr:rowOff>257175</xdr:rowOff>
        </xdr:to>
        <xdr:sp macro="" textlink="">
          <xdr:nvSpPr>
            <xdr:cNvPr id="1284" name="Option Button 260" hidden="1">
              <a:extLst>
                <a:ext uri="{63B3BB69-23CF-44E3-9099-C40C66FF867C}">
                  <a14:compatExt spid="_x0000_s1284"/>
                </a:ext>
                <a:ext uri="{FF2B5EF4-FFF2-40B4-BE49-F238E27FC236}">
                  <a16:creationId xmlns:a16="http://schemas.microsoft.com/office/drawing/2014/main" id="{00000000-0008-0000-02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932</xdr:row>
          <xdr:rowOff>57150</xdr:rowOff>
        </xdr:from>
        <xdr:to>
          <xdr:col>7</xdr:col>
          <xdr:colOff>133350</xdr:colOff>
          <xdr:row>932</xdr:row>
          <xdr:rowOff>276225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2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933</xdr:row>
          <xdr:rowOff>57150</xdr:rowOff>
        </xdr:from>
        <xdr:to>
          <xdr:col>7</xdr:col>
          <xdr:colOff>133350</xdr:colOff>
          <xdr:row>933</xdr:row>
          <xdr:rowOff>276225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2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934</xdr:row>
          <xdr:rowOff>57150</xdr:rowOff>
        </xdr:from>
        <xdr:to>
          <xdr:col>7</xdr:col>
          <xdr:colOff>133350</xdr:colOff>
          <xdr:row>934</xdr:row>
          <xdr:rowOff>276225</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2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935</xdr:row>
          <xdr:rowOff>57150</xdr:rowOff>
        </xdr:from>
        <xdr:to>
          <xdr:col>7</xdr:col>
          <xdr:colOff>133350</xdr:colOff>
          <xdr:row>935</xdr:row>
          <xdr:rowOff>276225</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2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936</xdr:row>
          <xdr:rowOff>57150</xdr:rowOff>
        </xdr:from>
        <xdr:to>
          <xdr:col>7</xdr:col>
          <xdr:colOff>133350</xdr:colOff>
          <xdr:row>936</xdr:row>
          <xdr:rowOff>276225</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2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937</xdr:row>
          <xdr:rowOff>57150</xdr:rowOff>
        </xdr:from>
        <xdr:to>
          <xdr:col>7</xdr:col>
          <xdr:colOff>133350</xdr:colOff>
          <xdr:row>937</xdr:row>
          <xdr:rowOff>276225</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2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938</xdr:row>
          <xdr:rowOff>57150</xdr:rowOff>
        </xdr:from>
        <xdr:to>
          <xdr:col>7</xdr:col>
          <xdr:colOff>133350</xdr:colOff>
          <xdr:row>938</xdr:row>
          <xdr:rowOff>276225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2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941</xdr:row>
          <xdr:rowOff>57150</xdr:rowOff>
        </xdr:from>
        <xdr:to>
          <xdr:col>7</xdr:col>
          <xdr:colOff>133350</xdr:colOff>
          <xdr:row>941</xdr:row>
          <xdr:rowOff>276225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2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942</xdr:row>
          <xdr:rowOff>57150</xdr:rowOff>
        </xdr:from>
        <xdr:to>
          <xdr:col>7</xdr:col>
          <xdr:colOff>133350</xdr:colOff>
          <xdr:row>942</xdr:row>
          <xdr:rowOff>276225</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2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944</xdr:row>
          <xdr:rowOff>57150</xdr:rowOff>
        </xdr:from>
        <xdr:to>
          <xdr:col>7</xdr:col>
          <xdr:colOff>133350</xdr:colOff>
          <xdr:row>944</xdr:row>
          <xdr:rowOff>276225</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2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947</xdr:row>
          <xdr:rowOff>57150</xdr:rowOff>
        </xdr:from>
        <xdr:to>
          <xdr:col>7</xdr:col>
          <xdr:colOff>104775</xdr:colOff>
          <xdr:row>947</xdr:row>
          <xdr:rowOff>257175</xdr:rowOff>
        </xdr:to>
        <xdr:sp macro="" textlink="">
          <xdr:nvSpPr>
            <xdr:cNvPr id="1295" name="Option Button 271" hidden="1">
              <a:extLst>
                <a:ext uri="{63B3BB69-23CF-44E3-9099-C40C66FF867C}">
                  <a14:compatExt spid="_x0000_s1295"/>
                </a:ext>
                <a:ext uri="{FF2B5EF4-FFF2-40B4-BE49-F238E27FC236}">
                  <a16:creationId xmlns:a16="http://schemas.microsoft.com/office/drawing/2014/main" id="{00000000-0008-0000-02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948</xdr:row>
          <xdr:rowOff>57150</xdr:rowOff>
        </xdr:from>
        <xdr:to>
          <xdr:col>7</xdr:col>
          <xdr:colOff>104775</xdr:colOff>
          <xdr:row>948</xdr:row>
          <xdr:rowOff>257175</xdr:rowOff>
        </xdr:to>
        <xdr:sp macro="" textlink="">
          <xdr:nvSpPr>
            <xdr:cNvPr id="1296" name="Option Button 272" hidden="1">
              <a:extLst>
                <a:ext uri="{63B3BB69-23CF-44E3-9099-C40C66FF867C}">
                  <a14:compatExt spid="_x0000_s1296"/>
                </a:ext>
                <a:ext uri="{FF2B5EF4-FFF2-40B4-BE49-F238E27FC236}">
                  <a16:creationId xmlns:a16="http://schemas.microsoft.com/office/drawing/2014/main" id="{00000000-0008-0000-02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949</xdr:row>
          <xdr:rowOff>57150</xdr:rowOff>
        </xdr:from>
        <xdr:to>
          <xdr:col>7</xdr:col>
          <xdr:colOff>104775</xdr:colOff>
          <xdr:row>949</xdr:row>
          <xdr:rowOff>257175</xdr:rowOff>
        </xdr:to>
        <xdr:sp macro="" textlink="">
          <xdr:nvSpPr>
            <xdr:cNvPr id="1297" name="Option Button 273" hidden="1">
              <a:extLst>
                <a:ext uri="{63B3BB69-23CF-44E3-9099-C40C66FF867C}">
                  <a14:compatExt spid="_x0000_s1297"/>
                </a:ext>
                <a:ext uri="{FF2B5EF4-FFF2-40B4-BE49-F238E27FC236}">
                  <a16:creationId xmlns:a16="http://schemas.microsoft.com/office/drawing/2014/main" id="{00000000-0008-0000-02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957</xdr:row>
          <xdr:rowOff>57150</xdr:rowOff>
        </xdr:from>
        <xdr:to>
          <xdr:col>7</xdr:col>
          <xdr:colOff>104775</xdr:colOff>
          <xdr:row>957</xdr:row>
          <xdr:rowOff>257175</xdr:rowOff>
        </xdr:to>
        <xdr:sp macro="" textlink="">
          <xdr:nvSpPr>
            <xdr:cNvPr id="1298" name="Option Button 274" hidden="1">
              <a:extLst>
                <a:ext uri="{63B3BB69-23CF-44E3-9099-C40C66FF867C}">
                  <a14:compatExt spid="_x0000_s1298"/>
                </a:ext>
                <a:ext uri="{FF2B5EF4-FFF2-40B4-BE49-F238E27FC236}">
                  <a16:creationId xmlns:a16="http://schemas.microsoft.com/office/drawing/2014/main" id="{00000000-0008-0000-02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958</xdr:row>
          <xdr:rowOff>57150</xdr:rowOff>
        </xdr:from>
        <xdr:to>
          <xdr:col>7</xdr:col>
          <xdr:colOff>104775</xdr:colOff>
          <xdr:row>958</xdr:row>
          <xdr:rowOff>257175</xdr:rowOff>
        </xdr:to>
        <xdr:sp macro="" textlink="">
          <xdr:nvSpPr>
            <xdr:cNvPr id="1299" name="Option Button 275" hidden="1">
              <a:extLst>
                <a:ext uri="{63B3BB69-23CF-44E3-9099-C40C66FF867C}">
                  <a14:compatExt spid="_x0000_s1299"/>
                </a:ext>
                <a:ext uri="{FF2B5EF4-FFF2-40B4-BE49-F238E27FC236}">
                  <a16:creationId xmlns:a16="http://schemas.microsoft.com/office/drawing/2014/main" id="{00000000-0008-0000-02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959</xdr:row>
          <xdr:rowOff>57150</xdr:rowOff>
        </xdr:from>
        <xdr:to>
          <xdr:col>7</xdr:col>
          <xdr:colOff>104775</xdr:colOff>
          <xdr:row>959</xdr:row>
          <xdr:rowOff>257175</xdr:rowOff>
        </xdr:to>
        <xdr:sp macro="" textlink="">
          <xdr:nvSpPr>
            <xdr:cNvPr id="1300" name="Option Button 276" hidden="1">
              <a:extLst>
                <a:ext uri="{63B3BB69-23CF-44E3-9099-C40C66FF867C}">
                  <a14:compatExt spid="_x0000_s1300"/>
                </a:ext>
                <a:ext uri="{FF2B5EF4-FFF2-40B4-BE49-F238E27FC236}">
                  <a16:creationId xmlns:a16="http://schemas.microsoft.com/office/drawing/2014/main" id="{00000000-0008-0000-02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993</xdr:row>
          <xdr:rowOff>57150</xdr:rowOff>
        </xdr:from>
        <xdr:to>
          <xdr:col>7</xdr:col>
          <xdr:colOff>104775</xdr:colOff>
          <xdr:row>993</xdr:row>
          <xdr:rowOff>257175</xdr:rowOff>
        </xdr:to>
        <xdr:sp macro="" textlink="">
          <xdr:nvSpPr>
            <xdr:cNvPr id="1301" name="Option Button 277" hidden="1">
              <a:extLst>
                <a:ext uri="{63B3BB69-23CF-44E3-9099-C40C66FF867C}">
                  <a14:compatExt spid="_x0000_s1301"/>
                </a:ext>
                <a:ext uri="{FF2B5EF4-FFF2-40B4-BE49-F238E27FC236}">
                  <a16:creationId xmlns:a16="http://schemas.microsoft.com/office/drawing/2014/main" id="{00000000-0008-0000-02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994</xdr:row>
          <xdr:rowOff>57150</xdr:rowOff>
        </xdr:from>
        <xdr:to>
          <xdr:col>7</xdr:col>
          <xdr:colOff>104775</xdr:colOff>
          <xdr:row>994</xdr:row>
          <xdr:rowOff>257175</xdr:rowOff>
        </xdr:to>
        <xdr:sp macro="" textlink="">
          <xdr:nvSpPr>
            <xdr:cNvPr id="1302" name="Option Button 278" hidden="1">
              <a:extLst>
                <a:ext uri="{63B3BB69-23CF-44E3-9099-C40C66FF867C}">
                  <a14:compatExt spid="_x0000_s1302"/>
                </a:ext>
                <a:ext uri="{FF2B5EF4-FFF2-40B4-BE49-F238E27FC236}">
                  <a16:creationId xmlns:a16="http://schemas.microsoft.com/office/drawing/2014/main" id="{00000000-0008-0000-02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995</xdr:row>
          <xdr:rowOff>57150</xdr:rowOff>
        </xdr:from>
        <xdr:to>
          <xdr:col>7</xdr:col>
          <xdr:colOff>104775</xdr:colOff>
          <xdr:row>995</xdr:row>
          <xdr:rowOff>257175</xdr:rowOff>
        </xdr:to>
        <xdr:sp macro="" textlink="">
          <xdr:nvSpPr>
            <xdr:cNvPr id="1303" name="Option Button 279" hidden="1">
              <a:extLst>
                <a:ext uri="{63B3BB69-23CF-44E3-9099-C40C66FF867C}">
                  <a14:compatExt spid="_x0000_s1303"/>
                </a:ext>
                <a:ext uri="{FF2B5EF4-FFF2-40B4-BE49-F238E27FC236}">
                  <a16:creationId xmlns:a16="http://schemas.microsoft.com/office/drawing/2014/main" id="{00000000-0008-0000-02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996</xdr:row>
          <xdr:rowOff>57150</xdr:rowOff>
        </xdr:from>
        <xdr:to>
          <xdr:col>7</xdr:col>
          <xdr:colOff>104775</xdr:colOff>
          <xdr:row>996</xdr:row>
          <xdr:rowOff>257175</xdr:rowOff>
        </xdr:to>
        <xdr:sp macro="" textlink="">
          <xdr:nvSpPr>
            <xdr:cNvPr id="1304" name="Option Button 280" hidden="1">
              <a:extLst>
                <a:ext uri="{63B3BB69-23CF-44E3-9099-C40C66FF867C}">
                  <a14:compatExt spid="_x0000_s1304"/>
                </a:ext>
                <a:ext uri="{FF2B5EF4-FFF2-40B4-BE49-F238E27FC236}">
                  <a16:creationId xmlns:a16="http://schemas.microsoft.com/office/drawing/2014/main" id="{00000000-0008-0000-02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997</xdr:row>
          <xdr:rowOff>57150</xdr:rowOff>
        </xdr:from>
        <xdr:to>
          <xdr:col>7</xdr:col>
          <xdr:colOff>104775</xdr:colOff>
          <xdr:row>997</xdr:row>
          <xdr:rowOff>257175</xdr:rowOff>
        </xdr:to>
        <xdr:sp macro="" textlink="">
          <xdr:nvSpPr>
            <xdr:cNvPr id="1305" name="Option Button 281" hidden="1">
              <a:extLst>
                <a:ext uri="{63B3BB69-23CF-44E3-9099-C40C66FF867C}">
                  <a14:compatExt spid="_x0000_s1305"/>
                </a:ext>
                <a:ext uri="{FF2B5EF4-FFF2-40B4-BE49-F238E27FC236}">
                  <a16:creationId xmlns:a16="http://schemas.microsoft.com/office/drawing/2014/main" id="{00000000-0008-0000-02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998</xdr:row>
          <xdr:rowOff>57150</xdr:rowOff>
        </xdr:from>
        <xdr:to>
          <xdr:col>7</xdr:col>
          <xdr:colOff>104775</xdr:colOff>
          <xdr:row>998</xdr:row>
          <xdr:rowOff>257175</xdr:rowOff>
        </xdr:to>
        <xdr:sp macro="" textlink="">
          <xdr:nvSpPr>
            <xdr:cNvPr id="1306" name="Option Button 282" hidden="1">
              <a:extLst>
                <a:ext uri="{63B3BB69-23CF-44E3-9099-C40C66FF867C}">
                  <a14:compatExt spid="_x0000_s1306"/>
                </a:ext>
                <a:ext uri="{FF2B5EF4-FFF2-40B4-BE49-F238E27FC236}">
                  <a16:creationId xmlns:a16="http://schemas.microsoft.com/office/drawing/2014/main" id="{00000000-0008-0000-02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999</xdr:row>
          <xdr:rowOff>57150</xdr:rowOff>
        </xdr:from>
        <xdr:to>
          <xdr:col>7</xdr:col>
          <xdr:colOff>95250</xdr:colOff>
          <xdr:row>999</xdr:row>
          <xdr:rowOff>257175</xdr:rowOff>
        </xdr:to>
        <xdr:sp macro="" textlink="">
          <xdr:nvSpPr>
            <xdr:cNvPr id="1307" name="Option Button 283" hidden="1">
              <a:extLst>
                <a:ext uri="{63B3BB69-23CF-44E3-9099-C40C66FF867C}">
                  <a14:compatExt spid="_x0000_s1307"/>
                </a:ext>
                <a:ext uri="{FF2B5EF4-FFF2-40B4-BE49-F238E27FC236}">
                  <a16:creationId xmlns:a16="http://schemas.microsoft.com/office/drawing/2014/main" id="{00000000-0008-0000-02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1003</xdr:row>
          <xdr:rowOff>57150</xdr:rowOff>
        </xdr:from>
        <xdr:to>
          <xdr:col>7</xdr:col>
          <xdr:colOff>104775</xdr:colOff>
          <xdr:row>1003</xdr:row>
          <xdr:rowOff>257175</xdr:rowOff>
        </xdr:to>
        <xdr:sp macro="" textlink="">
          <xdr:nvSpPr>
            <xdr:cNvPr id="1308" name="Option Button 284" hidden="1">
              <a:extLst>
                <a:ext uri="{63B3BB69-23CF-44E3-9099-C40C66FF867C}">
                  <a14:compatExt spid="_x0000_s1308"/>
                </a:ext>
                <a:ext uri="{FF2B5EF4-FFF2-40B4-BE49-F238E27FC236}">
                  <a16:creationId xmlns:a16="http://schemas.microsoft.com/office/drawing/2014/main" id="{00000000-0008-0000-02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1004</xdr:row>
          <xdr:rowOff>57150</xdr:rowOff>
        </xdr:from>
        <xdr:to>
          <xdr:col>7</xdr:col>
          <xdr:colOff>104775</xdr:colOff>
          <xdr:row>1004</xdr:row>
          <xdr:rowOff>257175</xdr:rowOff>
        </xdr:to>
        <xdr:sp macro="" textlink="">
          <xdr:nvSpPr>
            <xdr:cNvPr id="1309" name="Option Button 285" hidden="1">
              <a:extLst>
                <a:ext uri="{63B3BB69-23CF-44E3-9099-C40C66FF867C}">
                  <a14:compatExt spid="_x0000_s1309"/>
                </a:ext>
                <a:ext uri="{FF2B5EF4-FFF2-40B4-BE49-F238E27FC236}">
                  <a16:creationId xmlns:a16="http://schemas.microsoft.com/office/drawing/2014/main" id="{00000000-0008-0000-02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1005</xdr:row>
          <xdr:rowOff>57150</xdr:rowOff>
        </xdr:from>
        <xdr:to>
          <xdr:col>7</xdr:col>
          <xdr:colOff>104775</xdr:colOff>
          <xdr:row>1005</xdr:row>
          <xdr:rowOff>257175</xdr:rowOff>
        </xdr:to>
        <xdr:sp macro="" textlink="">
          <xdr:nvSpPr>
            <xdr:cNvPr id="1310" name="Option Button 286" hidden="1">
              <a:extLst>
                <a:ext uri="{63B3BB69-23CF-44E3-9099-C40C66FF867C}">
                  <a14:compatExt spid="_x0000_s1310"/>
                </a:ext>
                <a:ext uri="{FF2B5EF4-FFF2-40B4-BE49-F238E27FC236}">
                  <a16:creationId xmlns:a16="http://schemas.microsoft.com/office/drawing/2014/main" id="{00000000-0008-0000-02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1006</xdr:row>
          <xdr:rowOff>57150</xdr:rowOff>
        </xdr:from>
        <xdr:to>
          <xdr:col>7</xdr:col>
          <xdr:colOff>104775</xdr:colOff>
          <xdr:row>1006</xdr:row>
          <xdr:rowOff>257175</xdr:rowOff>
        </xdr:to>
        <xdr:sp macro="" textlink="">
          <xdr:nvSpPr>
            <xdr:cNvPr id="1311" name="Option Button 287" hidden="1">
              <a:extLst>
                <a:ext uri="{63B3BB69-23CF-44E3-9099-C40C66FF867C}">
                  <a14:compatExt spid="_x0000_s1311"/>
                </a:ext>
                <a:ext uri="{FF2B5EF4-FFF2-40B4-BE49-F238E27FC236}">
                  <a16:creationId xmlns:a16="http://schemas.microsoft.com/office/drawing/2014/main" id="{00000000-0008-0000-02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1007</xdr:row>
          <xdr:rowOff>57150</xdr:rowOff>
        </xdr:from>
        <xdr:to>
          <xdr:col>7</xdr:col>
          <xdr:colOff>104775</xdr:colOff>
          <xdr:row>1007</xdr:row>
          <xdr:rowOff>257175</xdr:rowOff>
        </xdr:to>
        <xdr:sp macro="" textlink="">
          <xdr:nvSpPr>
            <xdr:cNvPr id="1312" name="Option Button 288" hidden="1">
              <a:extLst>
                <a:ext uri="{63B3BB69-23CF-44E3-9099-C40C66FF867C}">
                  <a14:compatExt spid="_x0000_s1312"/>
                </a:ext>
                <a:ext uri="{FF2B5EF4-FFF2-40B4-BE49-F238E27FC236}">
                  <a16:creationId xmlns:a16="http://schemas.microsoft.com/office/drawing/2014/main" id="{00000000-0008-0000-02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1008</xdr:row>
          <xdr:rowOff>57150</xdr:rowOff>
        </xdr:from>
        <xdr:to>
          <xdr:col>7</xdr:col>
          <xdr:colOff>104775</xdr:colOff>
          <xdr:row>1008</xdr:row>
          <xdr:rowOff>257175</xdr:rowOff>
        </xdr:to>
        <xdr:sp macro="" textlink="">
          <xdr:nvSpPr>
            <xdr:cNvPr id="1313" name="Option Button 289" hidden="1">
              <a:extLst>
                <a:ext uri="{63B3BB69-23CF-44E3-9099-C40C66FF867C}">
                  <a14:compatExt spid="_x0000_s1313"/>
                </a:ext>
                <a:ext uri="{FF2B5EF4-FFF2-40B4-BE49-F238E27FC236}">
                  <a16:creationId xmlns:a16="http://schemas.microsoft.com/office/drawing/2014/main" id="{00000000-0008-0000-02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1012</xdr:row>
          <xdr:rowOff>57150</xdr:rowOff>
        </xdr:from>
        <xdr:to>
          <xdr:col>7</xdr:col>
          <xdr:colOff>104775</xdr:colOff>
          <xdr:row>1012</xdr:row>
          <xdr:rowOff>257175</xdr:rowOff>
        </xdr:to>
        <xdr:sp macro="" textlink="">
          <xdr:nvSpPr>
            <xdr:cNvPr id="1314" name="Option Button 290" hidden="1">
              <a:extLst>
                <a:ext uri="{63B3BB69-23CF-44E3-9099-C40C66FF867C}">
                  <a14:compatExt spid="_x0000_s1314"/>
                </a:ext>
                <a:ext uri="{FF2B5EF4-FFF2-40B4-BE49-F238E27FC236}">
                  <a16:creationId xmlns:a16="http://schemas.microsoft.com/office/drawing/2014/main" id="{00000000-0008-0000-02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1013</xdr:row>
          <xdr:rowOff>57150</xdr:rowOff>
        </xdr:from>
        <xdr:to>
          <xdr:col>7</xdr:col>
          <xdr:colOff>104775</xdr:colOff>
          <xdr:row>1013</xdr:row>
          <xdr:rowOff>257175</xdr:rowOff>
        </xdr:to>
        <xdr:sp macro="" textlink="">
          <xdr:nvSpPr>
            <xdr:cNvPr id="1315" name="Option Button 291" hidden="1">
              <a:extLst>
                <a:ext uri="{63B3BB69-23CF-44E3-9099-C40C66FF867C}">
                  <a14:compatExt spid="_x0000_s1315"/>
                </a:ext>
                <a:ext uri="{FF2B5EF4-FFF2-40B4-BE49-F238E27FC236}">
                  <a16:creationId xmlns:a16="http://schemas.microsoft.com/office/drawing/2014/main" id="{00000000-0008-0000-02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1014</xdr:row>
          <xdr:rowOff>57150</xdr:rowOff>
        </xdr:from>
        <xdr:to>
          <xdr:col>7</xdr:col>
          <xdr:colOff>104775</xdr:colOff>
          <xdr:row>1014</xdr:row>
          <xdr:rowOff>257175</xdr:rowOff>
        </xdr:to>
        <xdr:sp macro="" textlink="">
          <xdr:nvSpPr>
            <xdr:cNvPr id="1317" name="Option Button 293" hidden="1">
              <a:extLst>
                <a:ext uri="{63B3BB69-23CF-44E3-9099-C40C66FF867C}">
                  <a14:compatExt spid="_x0000_s1317"/>
                </a:ext>
                <a:ext uri="{FF2B5EF4-FFF2-40B4-BE49-F238E27FC236}">
                  <a16:creationId xmlns:a16="http://schemas.microsoft.com/office/drawing/2014/main" id="{00000000-0008-0000-02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1033</xdr:row>
          <xdr:rowOff>57150</xdr:rowOff>
        </xdr:from>
        <xdr:to>
          <xdr:col>7</xdr:col>
          <xdr:colOff>104775</xdr:colOff>
          <xdr:row>1033</xdr:row>
          <xdr:rowOff>257175</xdr:rowOff>
        </xdr:to>
        <xdr:sp macro="" textlink="">
          <xdr:nvSpPr>
            <xdr:cNvPr id="1318" name="Option Button 294" hidden="1">
              <a:extLst>
                <a:ext uri="{63B3BB69-23CF-44E3-9099-C40C66FF867C}">
                  <a14:compatExt spid="_x0000_s1318"/>
                </a:ext>
                <a:ext uri="{FF2B5EF4-FFF2-40B4-BE49-F238E27FC236}">
                  <a16:creationId xmlns:a16="http://schemas.microsoft.com/office/drawing/2014/main" id="{00000000-0008-0000-02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1034</xdr:row>
          <xdr:rowOff>57150</xdr:rowOff>
        </xdr:from>
        <xdr:to>
          <xdr:col>7</xdr:col>
          <xdr:colOff>104775</xdr:colOff>
          <xdr:row>1034</xdr:row>
          <xdr:rowOff>257175</xdr:rowOff>
        </xdr:to>
        <xdr:sp macro="" textlink="">
          <xdr:nvSpPr>
            <xdr:cNvPr id="1319" name="Option Button 295" hidden="1">
              <a:extLst>
                <a:ext uri="{63B3BB69-23CF-44E3-9099-C40C66FF867C}">
                  <a14:compatExt spid="_x0000_s1319"/>
                </a:ext>
                <a:ext uri="{FF2B5EF4-FFF2-40B4-BE49-F238E27FC236}">
                  <a16:creationId xmlns:a16="http://schemas.microsoft.com/office/drawing/2014/main" id="{00000000-0008-0000-02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1035</xdr:row>
          <xdr:rowOff>57150</xdr:rowOff>
        </xdr:from>
        <xdr:to>
          <xdr:col>7</xdr:col>
          <xdr:colOff>104775</xdr:colOff>
          <xdr:row>1035</xdr:row>
          <xdr:rowOff>257175</xdr:rowOff>
        </xdr:to>
        <xdr:sp macro="" textlink="">
          <xdr:nvSpPr>
            <xdr:cNvPr id="1320" name="Option Button 296" hidden="1">
              <a:extLst>
                <a:ext uri="{63B3BB69-23CF-44E3-9099-C40C66FF867C}">
                  <a14:compatExt spid="_x0000_s1320"/>
                </a:ext>
                <a:ext uri="{FF2B5EF4-FFF2-40B4-BE49-F238E27FC236}">
                  <a16:creationId xmlns:a16="http://schemas.microsoft.com/office/drawing/2014/main" id="{00000000-0008-0000-02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1036</xdr:row>
          <xdr:rowOff>57150</xdr:rowOff>
        </xdr:from>
        <xdr:to>
          <xdr:col>7</xdr:col>
          <xdr:colOff>104775</xdr:colOff>
          <xdr:row>1036</xdr:row>
          <xdr:rowOff>257175</xdr:rowOff>
        </xdr:to>
        <xdr:sp macro="" textlink="">
          <xdr:nvSpPr>
            <xdr:cNvPr id="1321" name="Option Button 297" hidden="1">
              <a:extLst>
                <a:ext uri="{63B3BB69-23CF-44E3-9099-C40C66FF867C}">
                  <a14:compatExt spid="_x0000_s1321"/>
                </a:ext>
                <a:ext uri="{FF2B5EF4-FFF2-40B4-BE49-F238E27FC236}">
                  <a16:creationId xmlns:a16="http://schemas.microsoft.com/office/drawing/2014/main" id="{00000000-0008-0000-02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1037</xdr:row>
          <xdr:rowOff>66675</xdr:rowOff>
        </xdr:from>
        <xdr:to>
          <xdr:col>7</xdr:col>
          <xdr:colOff>104775</xdr:colOff>
          <xdr:row>1037</xdr:row>
          <xdr:rowOff>257175</xdr:rowOff>
        </xdr:to>
        <xdr:sp macro="" textlink="">
          <xdr:nvSpPr>
            <xdr:cNvPr id="1322" name="Option Button 298" hidden="1">
              <a:extLst>
                <a:ext uri="{63B3BB69-23CF-44E3-9099-C40C66FF867C}">
                  <a14:compatExt spid="_x0000_s1322"/>
                </a:ext>
                <a:ext uri="{FF2B5EF4-FFF2-40B4-BE49-F238E27FC236}">
                  <a16:creationId xmlns:a16="http://schemas.microsoft.com/office/drawing/2014/main" id="{00000000-0008-0000-02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1054</xdr:row>
          <xdr:rowOff>57150</xdr:rowOff>
        </xdr:from>
        <xdr:to>
          <xdr:col>7</xdr:col>
          <xdr:colOff>104775</xdr:colOff>
          <xdr:row>1054</xdr:row>
          <xdr:rowOff>257175</xdr:rowOff>
        </xdr:to>
        <xdr:sp macro="" textlink="">
          <xdr:nvSpPr>
            <xdr:cNvPr id="1323" name="Option Button 299" hidden="1">
              <a:extLst>
                <a:ext uri="{63B3BB69-23CF-44E3-9099-C40C66FF867C}">
                  <a14:compatExt spid="_x0000_s1323"/>
                </a:ext>
                <a:ext uri="{FF2B5EF4-FFF2-40B4-BE49-F238E27FC236}">
                  <a16:creationId xmlns:a16="http://schemas.microsoft.com/office/drawing/2014/main" id="{00000000-0008-0000-02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1055</xdr:row>
          <xdr:rowOff>57150</xdr:rowOff>
        </xdr:from>
        <xdr:to>
          <xdr:col>7</xdr:col>
          <xdr:colOff>104775</xdr:colOff>
          <xdr:row>1055</xdr:row>
          <xdr:rowOff>257175</xdr:rowOff>
        </xdr:to>
        <xdr:sp macro="" textlink="">
          <xdr:nvSpPr>
            <xdr:cNvPr id="1324" name="Option Button 300" hidden="1">
              <a:extLst>
                <a:ext uri="{63B3BB69-23CF-44E3-9099-C40C66FF867C}">
                  <a14:compatExt spid="_x0000_s1324"/>
                </a:ext>
                <a:ext uri="{FF2B5EF4-FFF2-40B4-BE49-F238E27FC236}">
                  <a16:creationId xmlns:a16="http://schemas.microsoft.com/office/drawing/2014/main" id="{00000000-0008-0000-02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1099</xdr:row>
          <xdr:rowOff>57150</xdr:rowOff>
        </xdr:from>
        <xdr:to>
          <xdr:col>7</xdr:col>
          <xdr:colOff>104775</xdr:colOff>
          <xdr:row>1099</xdr:row>
          <xdr:rowOff>257175</xdr:rowOff>
        </xdr:to>
        <xdr:sp macro="" textlink="">
          <xdr:nvSpPr>
            <xdr:cNvPr id="1325" name="Option Button 301" hidden="1">
              <a:extLst>
                <a:ext uri="{63B3BB69-23CF-44E3-9099-C40C66FF867C}">
                  <a14:compatExt spid="_x0000_s1325"/>
                </a:ext>
                <a:ext uri="{FF2B5EF4-FFF2-40B4-BE49-F238E27FC236}">
                  <a16:creationId xmlns:a16="http://schemas.microsoft.com/office/drawing/2014/main" id="{00000000-0008-0000-02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1100</xdr:row>
          <xdr:rowOff>57150</xdr:rowOff>
        </xdr:from>
        <xdr:to>
          <xdr:col>7</xdr:col>
          <xdr:colOff>104775</xdr:colOff>
          <xdr:row>1100</xdr:row>
          <xdr:rowOff>257175</xdr:rowOff>
        </xdr:to>
        <xdr:sp macro="" textlink="">
          <xdr:nvSpPr>
            <xdr:cNvPr id="1326" name="Option Button 302" hidden="1">
              <a:extLst>
                <a:ext uri="{63B3BB69-23CF-44E3-9099-C40C66FF867C}">
                  <a14:compatExt spid="_x0000_s1326"/>
                </a:ext>
                <a:ext uri="{FF2B5EF4-FFF2-40B4-BE49-F238E27FC236}">
                  <a16:creationId xmlns:a16="http://schemas.microsoft.com/office/drawing/2014/main" id="{00000000-0008-0000-02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1111</xdr:row>
          <xdr:rowOff>57150</xdr:rowOff>
        </xdr:from>
        <xdr:to>
          <xdr:col>7</xdr:col>
          <xdr:colOff>104775</xdr:colOff>
          <xdr:row>1111</xdr:row>
          <xdr:rowOff>257175</xdr:rowOff>
        </xdr:to>
        <xdr:sp macro="" textlink="">
          <xdr:nvSpPr>
            <xdr:cNvPr id="1327" name="Option Button 303" hidden="1">
              <a:extLst>
                <a:ext uri="{63B3BB69-23CF-44E3-9099-C40C66FF867C}">
                  <a14:compatExt spid="_x0000_s1327"/>
                </a:ext>
                <a:ext uri="{FF2B5EF4-FFF2-40B4-BE49-F238E27FC236}">
                  <a16:creationId xmlns:a16="http://schemas.microsoft.com/office/drawing/2014/main" id="{00000000-0008-0000-02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1112</xdr:row>
          <xdr:rowOff>57150</xdr:rowOff>
        </xdr:from>
        <xdr:to>
          <xdr:col>7</xdr:col>
          <xdr:colOff>104775</xdr:colOff>
          <xdr:row>1112</xdr:row>
          <xdr:rowOff>257175</xdr:rowOff>
        </xdr:to>
        <xdr:sp macro="" textlink="">
          <xdr:nvSpPr>
            <xdr:cNvPr id="1328" name="Option Button 304" hidden="1">
              <a:extLst>
                <a:ext uri="{63B3BB69-23CF-44E3-9099-C40C66FF867C}">
                  <a14:compatExt spid="_x0000_s1328"/>
                </a:ext>
                <a:ext uri="{FF2B5EF4-FFF2-40B4-BE49-F238E27FC236}">
                  <a16:creationId xmlns:a16="http://schemas.microsoft.com/office/drawing/2014/main" id="{00000000-0008-0000-02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1123</xdr:row>
          <xdr:rowOff>57150</xdr:rowOff>
        </xdr:from>
        <xdr:to>
          <xdr:col>7</xdr:col>
          <xdr:colOff>104775</xdr:colOff>
          <xdr:row>1123</xdr:row>
          <xdr:rowOff>257175</xdr:rowOff>
        </xdr:to>
        <xdr:sp macro="" textlink="">
          <xdr:nvSpPr>
            <xdr:cNvPr id="1329" name="Option Button 305" hidden="1">
              <a:extLst>
                <a:ext uri="{63B3BB69-23CF-44E3-9099-C40C66FF867C}">
                  <a14:compatExt spid="_x0000_s1329"/>
                </a:ext>
                <a:ext uri="{FF2B5EF4-FFF2-40B4-BE49-F238E27FC236}">
                  <a16:creationId xmlns:a16="http://schemas.microsoft.com/office/drawing/2014/main" id="{00000000-0008-0000-02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1124</xdr:row>
          <xdr:rowOff>57150</xdr:rowOff>
        </xdr:from>
        <xdr:to>
          <xdr:col>7</xdr:col>
          <xdr:colOff>104775</xdr:colOff>
          <xdr:row>1124</xdr:row>
          <xdr:rowOff>257175</xdr:rowOff>
        </xdr:to>
        <xdr:sp macro="" textlink="">
          <xdr:nvSpPr>
            <xdr:cNvPr id="1330" name="Option Button 306" hidden="1">
              <a:extLst>
                <a:ext uri="{63B3BB69-23CF-44E3-9099-C40C66FF867C}">
                  <a14:compatExt spid="_x0000_s1330"/>
                </a:ext>
                <a:ext uri="{FF2B5EF4-FFF2-40B4-BE49-F238E27FC236}">
                  <a16:creationId xmlns:a16="http://schemas.microsoft.com/office/drawing/2014/main" id="{00000000-0008-0000-02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1138</xdr:row>
          <xdr:rowOff>57150</xdr:rowOff>
        </xdr:from>
        <xdr:to>
          <xdr:col>7</xdr:col>
          <xdr:colOff>104775</xdr:colOff>
          <xdr:row>1138</xdr:row>
          <xdr:rowOff>257175</xdr:rowOff>
        </xdr:to>
        <xdr:sp macro="" textlink="">
          <xdr:nvSpPr>
            <xdr:cNvPr id="1331" name="Option Button 307" hidden="1">
              <a:extLst>
                <a:ext uri="{63B3BB69-23CF-44E3-9099-C40C66FF867C}">
                  <a14:compatExt spid="_x0000_s1331"/>
                </a:ext>
                <a:ext uri="{FF2B5EF4-FFF2-40B4-BE49-F238E27FC236}">
                  <a16:creationId xmlns:a16="http://schemas.microsoft.com/office/drawing/2014/main" id="{00000000-0008-0000-02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1139</xdr:row>
          <xdr:rowOff>57150</xdr:rowOff>
        </xdr:from>
        <xdr:to>
          <xdr:col>7</xdr:col>
          <xdr:colOff>104775</xdr:colOff>
          <xdr:row>1139</xdr:row>
          <xdr:rowOff>257175</xdr:rowOff>
        </xdr:to>
        <xdr:sp macro="" textlink="">
          <xdr:nvSpPr>
            <xdr:cNvPr id="1332" name="Option Button 308" hidden="1">
              <a:extLst>
                <a:ext uri="{63B3BB69-23CF-44E3-9099-C40C66FF867C}">
                  <a14:compatExt spid="_x0000_s1332"/>
                </a:ext>
                <a:ext uri="{FF2B5EF4-FFF2-40B4-BE49-F238E27FC236}">
                  <a16:creationId xmlns:a16="http://schemas.microsoft.com/office/drawing/2014/main" id="{00000000-0008-0000-02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1140</xdr:row>
          <xdr:rowOff>57150</xdr:rowOff>
        </xdr:from>
        <xdr:to>
          <xdr:col>7</xdr:col>
          <xdr:colOff>104775</xdr:colOff>
          <xdr:row>1140</xdr:row>
          <xdr:rowOff>257175</xdr:rowOff>
        </xdr:to>
        <xdr:sp macro="" textlink="">
          <xdr:nvSpPr>
            <xdr:cNvPr id="1333" name="Option Button 309" hidden="1">
              <a:extLst>
                <a:ext uri="{63B3BB69-23CF-44E3-9099-C40C66FF867C}">
                  <a14:compatExt spid="_x0000_s1333"/>
                </a:ext>
                <a:ext uri="{FF2B5EF4-FFF2-40B4-BE49-F238E27FC236}">
                  <a16:creationId xmlns:a16="http://schemas.microsoft.com/office/drawing/2014/main" id="{00000000-0008-0000-02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1141</xdr:row>
          <xdr:rowOff>57150</xdr:rowOff>
        </xdr:from>
        <xdr:to>
          <xdr:col>7</xdr:col>
          <xdr:colOff>104775</xdr:colOff>
          <xdr:row>1141</xdr:row>
          <xdr:rowOff>257175</xdr:rowOff>
        </xdr:to>
        <xdr:sp macro="" textlink="">
          <xdr:nvSpPr>
            <xdr:cNvPr id="1334" name="Option Button 310" hidden="1">
              <a:extLst>
                <a:ext uri="{63B3BB69-23CF-44E3-9099-C40C66FF867C}">
                  <a14:compatExt spid="_x0000_s1334"/>
                </a:ext>
                <a:ext uri="{FF2B5EF4-FFF2-40B4-BE49-F238E27FC236}">
                  <a16:creationId xmlns:a16="http://schemas.microsoft.com/office/drawing/2014/main" id="{00000000-0008-0000-02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1145</xdr:row>
          <xdr:rowOff>57150</xdr:rowOff>
        </xdr:from>
        <xdr:to>
          <xdr:col>7</xdr:col>
          <xdr:colOff>104775</xdr:colOff>
          <xdr:row>1145</xdr:row>
          <xdr:rowOff>257175</xdr:rowOff>
        </xdr:to>
        <xdr:sp macro="" textlink="">
          <xdr:nvSpPr>
            <xdr:cNvPr id="1335" name="Option Button 311" hidden="1">
              <a:extLst>
                <a:ext uri="{63B3BB69-23CF-44E3-9099-C40C66FF867C}">
                  <a14:compatExt spid="_x0000_s1335"/>
                </a:ext>
                <a:ext uri="{FF2B5EF4-FFF2-40B4-BE49-F238E27FC236}">
                  <a16:creationId xmlns:a16="http://schemas.microsoft.com/office/drawing/2014/main" id="{00000000-0008-0000-02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1146</xdr:row>
          <xdr:rowOff>57150</xdr:rowOff>
        </xdr:from>
        <xdr:to>
          <xdr:col>7</xdr:col>
          <xdr:colOff>104775</xdr:colOff>
          <xdr:row>1146</xdr:row>
          <xdr:rowOff>257175</xdr:rowOff>
        </xdr:to>
        <xdr:sp macro="" textlink="">
          <xdr:nvSpPr>
            <xdr:cNvPr id="1336" name="Option Button 312" hidden="1">
              <a:extLst>
                <a:ext uri="{63B3BB69-23CF-44E3-9099-C40C66FF867C}">
                  <a14:compatExt spid="_x0000_s1336"/>
                </a:ext>
                <a:ext uri="{FF2B5EF4-FFF2-40B4-BE49-F238E27FC236}">
                  <a16:creationId xmlns:a16="http://schemas.microsoft.com/office/drawing/2014/main" id="{00000000-0008-0000-02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1147</xdr:row>
          <xdr:rowOff>57150</xdr:rowOff>
        </xdr:from>
        <xdr:to>
          <xdr:col>7</xdr:col>
          <xdr:colOff>104775</xdr:colOff>
          <xdr:row>1147</xdr:row>
          <xdr:rowOff>257175</xdr:rowOff>
        </xdr:to>
        <xdr:sp macro="" textlink="">
          <xdr:nvSpPr>
            <xdr:cNvPr id="1337" name="Option Button 313" hidden="1">
              <a:extLst>
                <a:ext uri="{63B3BB69-23CF-44E3-9099-C40C66FF867C}">
                  <a14:compatExt spid="_x0000_s1337"/>
                </a:ext>
                <a:ext uri="{FF2B5EF4-FFF2-40B4-BE49-F238E27FC236}">
                  <a16:creationId xmlns:a16="http://schemas.microsoft.com/office/drawing/2014/main" id="{00000000-0008-0000-02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1148</xdr:row>
          <xdr:rowOff>57150</xdr:rowOff>
        </xdr:from>
        <xdr:to>
          <xdr:col>7</xdr:col>
          <xdr:colOff>104775</xdr:colOff>
          <xdr:row>1148</xdr:row>
          <xdr:rowOff>257175</xdr:rowOff>
        </xdr:to>
        <xdr:sp macro="" textlink="">
          <xdr:nvSpPr>
            <xdr:cNvPr id="1338" name="Option Button 314" hidden="1">
              <a:extLst>
                <a:ext uri="{63B3BB69-23CF-44E3-9099-C40C66FF867C}">
                  <a14:compatExt spid="_x0000_s1338"/>
                </a:ext>
                <a:ext uri="{FF2B5EF4-FFF2-40B4-BE49-F238E27FC236}">
                  <a16:creationId xmlns:a16="http://schemas.microsoft.com/office/drawing/2014/main" id="{00000000-0008-0000-02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1152</xdr:row>
          <xdr:rowOff>57150</xdr:rowOff>
        </xdr:from>
        <xdr:to>
          <xdr:col>7</xdr:col>
          <xdr:colOff>104775</xdr:colOff>
          <xdr:row>1152</xdr:row>
          <xdr:rowOff>257175</xdr:rowOff>
        </xdr:to>
        <xdr:sp macro="" textlink="">
          <xdr:nvSpPr>
            <xdr:cNvPr id="1339" name="Option Button 315" hidden="1">
              <a:extLst>
                <a:ext uri="{63B3BB69-23CF-44E3-9099-C40C66FF867C}">
                  <a14:compatExt spid="_x0000_s1339"/>
                </a:ext>
                <a:ext uri="{FF2B5EF4-FFF2-40B4-BE49-F238E27FC236}">
                  <a16:creationId xmlns:a16="http://schemas.microsoft.com/office/drawing/2014/main" id="{00000000-0008-0000-02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1153</xdr:row>
          <xdr:rowOff>57150</xdr:rowOff>
        </xdr:from>
        <xdr:to>
          <xdr:col>7</xdr:col>
          <xdr:colOff>104775</xdr:colOff>
          <xdr:row>1153</xdr:row>
          <xdr:rowOff>257175</xdr:rowOff>
        </xdr:to>
        <xdr:sp macro="" textlink="">
          <xdr:nvSpPr>
            <xdr:cNvPr id="1340" name="Option Button 316" hidden="1">
              <a:extLst>
                <a:ext uri="{63B3BB69-23CF-44E3-9099-C40C66FF867C}">
                  <a14:compatExt spid="_x0000_s1340"/>
                </a:ext>
                <a:ext uri="{FF2B5EF4-FFF2-40B4-BE49-F238E27FC236}">
                  <a16:creationId xmlns:a16="http://schemas.microsoft.com/office/drawing/2014/main" id="{00000000-0008-0000-02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1154</xdr:row>
          <xdr:rowOff>57150</xdr:rowOff>
        </xdr:from>
        <xdr:to>
          <xdr:col>7</xdr:col>
          <xdr:colOff>104775</xdr:colOff>
          <xdr:row>1154</xdr:row>
          <xdr:rowOff>257175</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2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1155</xdr:row>
          <xdr:rowOff>57150</xdr:rowOff>
        </xdr:from>
        <xdr:to>
          <xdr:col>7</xdr:col>
          <xdr:colOff>104775</xdr:colOff>
          <xdr:row>1155</xdr:row>
          <xdr:rowOff>257175</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2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1161</xdr:row>
          <xdr:rowOff>57150</xdr:rowOff>
        </xdr:from>
        <xdr:to>
          <xdr:col>7</xdr:col>
          <xdr:colOff>104775</xdr:colOff>
          <xdr:row>1161</xdr:row>
          <xdr:rowOff>257175</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2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1162</xdr:row>
          <xdr:rowOff>57150</xdr:rowOff>
        </xdr:from>
        <xdr:to>
          <xdr:col>7</xdr:col>
          <xdr:colOff>104775</xdr:colOff>
          <xdr:row>1162</xdr:row>
          <xdr:rowOff>257175</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2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1163</xdr:row>
          <xdr:rowOff>57150</xdr:rowOff>
        </xdr:from>
        <xdr:to>
          <xdr:col>7</xdr:col>
          <xdr:colOff>104775</xdr:colOff>
          <xdr:row>1163</xdr:row>
          <xdr:rowOff>257175</xdr:rowOff>
        </xdr:to>
        <xdr:sp macro="" textlink="">
          <xdr:nvSpPr>
            <xdr:cNvPr id="1345" name="Option Button 321" hidden="1">
              <a:extLst>
                <a:ext uri="{63B3BB69-23CF-44E3-9099-C40C66FF867C}">
                  <a14:compatExt spid="_x0000_s1345"/>
                </a:ext>
                <a:ext uri="{FF2B5EF4-FFF2-40B4-BE49-F238E27FC236}">
                  <a16:creationId xmlns:a16="http://schemas.microsoft.com/office/drawing/2014/main" id="{00000000-0008-0000-02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1164</xdr:row>
          <xdr:rowOff>57150</xdr:rowOff>
        </xdr:from>
        <xdr:to>
          <xdr:col>7</xdr:col>
          <xdr:colOff>104775</xdr:colOff>
          <xdr:row>1164</xdr:row>
          <xdr:rowOff>257175</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2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1165</xdr:row>
          <xdr:rowOff>57150</xdr:rowOff>
        </xdr:from>
        <xdr:to>
          <xdr:col>7</xdr:col>
          <xdr:colOff>104775</xdr:colOff>
          <xdr:row>1165</xdr:row>
          <xdr:rowOff>257175</xdr:rowOff>
        </xdr:to>
        <xdr:sp macro="" textlink="">
          <xdr:nvSpPr>
            <xdr:cNvPr id="1347" name="Option Button 323" hidden="1">
              <a:extLst>
                <a:ext uri="{63B3BB69-23CF-44E3-9099-C40C66FF867C}">
                  <a14:compatExt spid="_x0000_s1347"/>
                </a:ext>
                <a:ext uri="{FF2B5EF4-FFF2-40B4-BE49-F238E27FC236}">
                  <a16:creationId xmlns:a16="http://schemas.microsoft.com/office/drawing/2014/main" id="{00000000-0008-0000-02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1176</xdr:row>
          <xdr:rowOff>57150</xdr:rowOff>
        </xdr:from>
        <xdr:to>
          <xdr:col>7</xdr:col>
          <xdr:colOff>104775</xdr:colOff>
          <xdr:row>1176</xdr:row>
          <xdr:rowOff>257175</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2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1177</xdr:row>
          <xdr:rowOff>57150</xdr:rowOff>
        </xdr:from>
        <xdr:to>
          <xdr:col>7</xdr:col>
          <xdr:colOff>104775</xdr:colOff>
          <xdr:row>1177</xdr:row>
          <xdr:rowOff>257175</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2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1178</xdr:row>
          <xdr:rowOff>57150</xdr:rowOff>
        </xdr:from>
        <xdr:to>
          <xdr:col>7</xdr:col>
          <xdr:colOff>104775</xdr:colOff>
          <xdr:row>1178</xdr:row>
          <xdr:rowOff>257175</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2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1179</xdr:row>
          <xdr:rowOff>57150</xdr:rowOff>
        </xdr:from>
        <xdr:to>
          <xdr:col>7</xdr:col>
          <xdr:colOff>104775</xdr:colOff>
          <xdr:row>1179</xdr:row>
          <xdr:rowOff>257175</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2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1180</xdr:row>
          <xdr:rowOff>57150</xdr:rowOff>
        </xdr:from>
        <xdr:to>
          <xdr:col>7</xdr:col>
          <xdr:colOff>104775</xdr:colOff>
          <xdr:row>1180</xdr:row>
          <xdr:rowOff>257175</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2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1183</xdr:row>
          <xdr:rowOff>57150</xdr:rowOff>
        </xdr:from>
        <xdr:to>
          <xdr:col>7</xdr:col>
          <xdr:colOff>104775</xdr:colOff>
          <xdr:row>1183</xdr:row>
          <xdr:rowOff>257175</xdr:rowOff>
        </xdr:to>
        <xdr:sp macro="" textlink="">
          <xdr:nvSpPr>
            <xdr:cNvPr id="1353" name="Option Button 329" hidden="1">
              <a:extLst>
                <a:ext uri="{63B3BB69-23CF-44E3-9099-C40C66FF867C}">
                  <a14:compatExt spid="_x0000_s1353"/>
                </a:ext>
                <a:ext uri="{FF2B5EF4-FFF2-40B4-BE49-F238E27FC236}">
                  <a16:creationId xmlns:a16="http://schemas.microsoft.com/office/drawing/2014/main" id="{00000000-0008-0000-02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1184</xdr:row>
          <xdr:rowOff>57150</xdr:rowOff>
        </xdr:from>
        <xdr:to>
          <xdr:col>7</xdr:col>
          <xdr:colOff>104775</xdr:colOff>
          <xdr:row>1184</xdr:row>
          <xdr:rowOff>257175</xdr:rowOff>
        </xdr:to>
        <xdr:sp macro="" textlink="">
          <xdr:nvSpPr>
            <xdr:cNvPr id="1354" name="Option Button 330" hidden="1">
              <a:extLst>
                <a:ext uri="{63B3BB69-23CF-44E3-9099-C40C66FF867C}">
                  <a14:compatExt spid="_x0000_s1354"/>
                </a:ext>
                <a:ext uri="{FF2B5EF4-FFF2-40B4-BE49-F238E27FC236}">
                  <a16:creationId xmlns:a16="http://schemas.microsoft.com/office/drawing/2014/main" id="{00000000-0008-0000-02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1185</xdr:row>
          <xdr:rowOff>57150</xdr:rowOff>
        </xdr:from>
        <xdr:to>
          <xdr:col>7</xdr:col>
          <xdr:colOff>104775</xdr:colOff>
          <xdr:row>1185</xdr:row>
          <xdr:rowOff>257175</xdr:rowOff>
        </xdr:to>
        <xdr:sp macro="" textlink="">
          <xdr:nvSpPr>
            <xdr:cNvPr id="1355" name="Option Button 331" hidden="1">
              <a:extLst>
                <a:ext uri="{63B3BB69-23CF-44E3-9099-C40C66FF867C}">
                  <a14:compatExt spid="_x0000_s1355"/>
                </a:ext>
                <a:ext uri="{FF2B5EF4-FFF2-40B4-BE49-F238E27FC236}">
                  <a16:creationId xmlns:a16="http://schemas.microsoft.com/office/drawing/2014/main" id="{00000000-0008-0000-02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1186</xdr:row>
          <xdr:rowOff>57150</xdr:rowOff>
        </xdr:from>
        <xdr:to>
          <xdr:col>7</xdr:col>
          <xdr:colOff>104775</xdr:colOff>
          <xdr:row>1186</xdr:row>
          <xdr:rowOff>257175</xdr:rowOff>
        </xdr:to>
        <xdr:sp macro="" textlink="">
          <xdr:nvSpPr>
            <xdr:cNvPr id="1356" name="Option Button 332" hidden="1">
              <a:extLst>
                <a:ext uri="{63B3BB69-23CF-44E3-9099-C40C66FF867C}">
                  <a14:compatExt spid="_x0000_s1356"/>
                </a:ext>
                <a:ext uri="{FF2B5EF4-FFF2-40B4-BE49-F238E27FC236}">
                  <a16:creationId xmlns:a16="http://schemas.microsoft.com/office/drawing/2014/main" id="{00000000-0008-0000-02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1187</xdr:row>
          <xdr:rowOff>57150</xdr:rowOff>
        </xdr:from>
        <xdr:to>
          <xdr:col>7</xdr:col>
          <xdr:colOff>104775</xdr:colOff>
          <xdr:row>1187</xdr:row>
          <xdr:rowOff>257175</xdr:rowOff>
        </xdr:to>
        <xdr:sp macro="" textlink="">
          <xdr:nvSpPr>
            <xdr:cNvPr id="1357" name="Option Button 333" hidden="1">
              <a:extLst>
                <a:ext uri="{63B3BB69-23CF-44E3-9099-C40C66FF867C}">
                  <a14:compatExt spid="_x0000_s1357"/>
                </a:ext>
                <a:ext uri="{FF2B5EF4-FFF2-40B4-BE49-F238E27FC236}">
                  <a16:creationId xmlns:a16="http://schemas.microsoft.com/office/drawing/2014/main" id="{00000000-0008-0000-02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1190</xdr:row>
          <xdr:rowOff>57150</xdr:rowOff>
        </xdr:from>
        <xdr:to>
          <xdr:col>7</xdr:col>
          <xdr:colOff>104775</xdr:colOff>
          <xdr:row>1190</xdr:row>
          <xdr:rowOff>257175</xdr:rowOff>
        </xdr:to>
        <xdr:sp macro="" textlink="">
          <xdr:nvSpPr>
            <xdr:cNvPr id="1358" name="Option Button 334" hidden="1">
              <a:extLst>
                <a:ext uri="{63B3BB69-23CF-44E3-9099-C40C66FF867C}">
                  <a14:compatExt spid="_x0000_s1358"/>
                </a:ext>
                <a:ext uri="{FF2B5EF4-FFF2-40B4-BE49-F238E27FC236}">
                  <a16:creationId xmlns:a16="http://schemas.microsoft.com/office/drawing/2014/main" id="{00000000-0008-0000-02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1191</xdr:row>
          <xdr:rowOff>57150</xdr:rowOff>
        </xdr:from>
        <xdr:to>
          <xdr:col>7</xdr:col>
          <xdr:colOff>104775</xdr:colOff>
          <xdr:row>1191</xdr:row>
          <xdr:rowOff>257175</xdr:rowOff>
        </xdr:to>
        <xdr:sp macro="" textlink="">
          <xdr:nvSpPr>
            <xdr:cNvPr id="1359" name="Option Button 335" hidden="1">
              <a:extLst>
                <a:ext uri="{63B3BB69-23CF-44E3-9099-C40C66FF867C}">
                  <a14:compatExt spid="_x0000_s1359"/>
                </a:ext>
                <a:ext uri="{FF2B5EF4-FFF2-40B4-BE49-F238E27FC236}">
                  <a16:creationId xmlns:a16="http://schemas.microsoft.com/office/drawing/2014/main" id="{00000000-0008-0000-02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1192</xdr:row>
          <xdr:rowOff>57150</xdr:rowOff>
        </xdr:from>
        <xdr:to>
          <xdr:col>7</xdr:col>
          <xdr:colOff>104775</xdr:colOff>
          <xdr:row>1192</xdr:row>
          <xdr:rowOff>257175</xdr:rowOff>
        </xdr:to>
        <xdr:sp macro="" textlink="">
          <xdr:nvSpPr>
            <xdr:cNvPr id="1360" name="Option Button 336" hidden="1">
              <a:extLst>
                <a:ext uri="{63B3BB69-23CF-44E3-9099-C40C66FF867C}">
                  <a14:compatExt spid="_x0000_s1360"/>
                </a:ext>
                <a:ext uri="{FF2B5EF4-FFF2-40B4-BE49-F238E27FC236}">
                  <a16:creationId xmlns:a16="http://schemas.microsoft.com/office/drawing/2014/main" id="{00000000-0008-0000-02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1193</xdr:row>
          <xdr:rowOff>57150</xdr:rowOff>
        </xdr:from>
        <xdr:to>
          <xdr:col>7</xdr:col>
          <xdr:colOff>104775</xdr:colOff>
          <xdr:row>1193</xdr:row>
          <xdr:rowOff>257175</xdr:rowOff>
        </xdr:to>
        <xdr:sp macro="" textlink="">
          <xdr:nvSpPr>
            <xdr:cNvPr id="1361" name="Option Button 337" hidden="1">
              <a:extLst>
                <a:ext uri="{63B3BB69-23CF-44E3-9099-C40C66FF867C}">
                  <a14:compatExt spid="_x0000_s1361"/>
                </a:ext>
                <a:ext uri="{FF2B5EF4-FFF2-40B4-BE49-F238E27FC236}">
                  <a16:creationId xmlns:a16="http://schemas.microsoft.com/office/drawing/2014/main" id="{00000000-0008-0000-02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1194</xdr:row>
          <xdr:rowOff>57150</xdr:rowOff>
        </xdr:from>
        <xdr:to>
          <xdr:col>7</xdr:col>
          <xdr:colOff>104775</xdr:colOff>
          <xdr:row>1194</xdr:row>
          <xdr:rowOff>257175</xdr:rowOff>
        </xdr:to>
        <xdr:sp macro="" textlink="">
          <xdr:nvSpPr>
            <xdr:cNvPr id="1362" name="Option Button 338" hidden="1">
              <a:extLst>
                <a:ext uri="{63B3BB69-23CF-44E3-9099-C40C66FF867C}">
                  <a14:compatExt spid="_x0000_s1362"/>
                </a:ext>
                <a:ext uri="{FF2B5EF4-FFF2-40B4-BE49-F238E27FC236}">
                  <a16:creationId xmlns:a16="http://schemas.microsoft.com/office/drawing/2014/main" id="{00000000-0008-0000-02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1190</xdr:row>
          <xdr:rowOff>0</xdr:rowOff>
        </xdr:from>
        <xdr:to>
          <xdr:col>35</xdr:col>
          <xdr:colOff>0</xdr:colOff>
          <xdr:row>1195</xdr:row>
          <xdr:rowOff>57150</xdr:rowOff>
        </xdr:to>
        <xdr:sp macro="" textlink="">
          <xdr:nvSpPr>
            <xdr:cNvPr id="1363" name="Group Box 339" hidden="1">
              <a:extLst>
                <a:ext uri="{63B3BB69-23CF-44E3-9099-C40C66FF867C}">
                  <a14:compatExt spid="_x0000_s1363"/>
                </a:ext>
                <a:ext uri="{FF2B5EF4-FFF2-40B4-BE49-F238E27FC236}">
                  <a16:creationId xmlns:a16="http://schemas.microsoft.com/office/drawing/2014/main" id="{00000000-0008-0000-0200-00005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1183</xdr:row>
          <xdr:rowOff>0</xdr:rowOff>
        </xdr:from>
        <xdr:to>
          <xdr:col>35</xdr:col>
          <xdr:colOff>0</xdr:colOff>
          <xdr:row>1189</xdr:row>
          <xdr:rowOff>0</xdr:rowOff>
        </xdr:to>
        <xdr:sp macro="" textlink="">
          <xdr:nvSpPr>
            <xdr:cNvPr id="1364" name="Group Box 340" hidden="1">
              <a:extLst>
                <a:ext uri="{63B3BB69-23CF-44E3-9099-C40C66FF867C}">
                  <a14:compatExt spid="_x0000_s1364"/>
                </a:ext>
                <a:ext uri="{FF2B5EF4-FFF2-40B4-BE49-F238E27FC236}">
                  <a16:creationId xmlns:a16="http://schemas.microsoft.com/office/drawing/2014/main" id="{00000000-0008-0000-0200-00005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1175</xdr:row>
          <xdr:rowOff>314325</xdr:rowOff>
        </xdr:from>
        <xdr:to>
          <xdr:col>35</xdr:col>
          <xdr:colOff>0</xdr:colOff>
          <xdr:row>1182</xdr:row>
          <xdr:rowOff>0</xdr:rowOff>
        </xdr:to>
        <xdr:sp macro="" textlink="">
          <xdr:nvSpPr>
            <xdr:cNvPr id="1365" name="Group Box 341" hidden="1">
              <a:extLst>
                <a:ext uri="{63B3BB69-23CF-44E3-9099-C40C66FF867C}">
                  <a14:compatExt spid="_x0000_s1365"/>
                </a:ext>
                <a:ext uri="{FF2B5EF4-FFF2-40B4-BE49-F238E27FC236}">
                  <a16:creationId xmlns:a16="http://schemas.microsoft.com/office/drawing/2014/main" id="{00000000-0008-0000-02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306</xdr:row>
          <xdr:rowOff>0</xdr:rowOff>
        </xdr:from>
        <xdr:to>
          <xdr:col>14</xdr:col>
          <xdr:colOff>0</xdr:colOff>
          <xdr:row>312</xdr:row>
          <xdr:rowOff>57150</xdr:rowOff>
        </xdr:to>
        <xdr:sp macro="" textlink="">
          <xdr:nvSpPr>
            <xdr:cNvPr id="1366" name="Group Box 342" hidden="1">
              <a:extLst>
                <a:ext uri="{63B3BB69-23CF-44E3-9099-C40C66FF867C}">
                  <a14:compatExt spid="_x0000_s1366"/>
                </a:ext>
                <a:ext uri="{FF2B5EF4-FFF2-40B4-BE49-F238E27FC236}">
                  <a16:creationId xmlns:a16="http://schemas.microsoft.com/office/drawing/2014/main" id="{00000000-0008-0000-02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314</xdr:row>
          <xdr:rowOff>0</xdr:rowOff>
        </xdr:from>
        <xdr:to>
          <xdr:col>21</xdr:col>
          <xdr:colOff>0</xdr:colOff>
          <xdr:row>316</xdr:row>
          <xdr:rowOff>66675</xdr:rowOff>
        </xdr:to>
        <xdr:sp macro="" textlink="">
          <xdr:nvSpPr>
            <xdr:cNvPr id="1367" name="Group Box 343" hidden="1">
              <a:extLst>
                <a:ext uri="{63B3BB69-23CF-44E3-9099-C40C66FF867C}">
                  <a14:compatExt spid="_x0000_s1367"/>
                </a:ext>
                <a:ext uri="{FF2B5EF4-FFF2-40B4-BE49-F238E27FC236}">
                  <a16:creationId xmlns:a16="http://schemas.microsoft.com/office/drawing/2014/main" id="{00000000-0008-0000-0200-00005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326</xdr:row>
          <xdr:rowOff>314325</xdr:rowOff>
        </xdr:from>
        <xdr:to>
          <xdr:col>23</xdr:col>
          <xdr:colOff>0</xdr:colOff>
          <xdr:row>330</xdr:row>
          <xdr:rowOff>0</xdr:rowOff>
        </xdr:to>
        <xdr:sp macro="" textlink="">
          <xdr:nvSpPr>
            <xdr:cNvPr id="1368" name="Group Box 344" hidden="1">
              <a:extLst>
                <a:ext uri="{63B3BB69-23CF-44E3-9099-C40C66FF867C}">
                  <a14:compatExt spid="_x0000_s1368"/>
                </a:ext>
                <a:ext uri="{FF2B5EF4-FFF2-40B4-BE49-F238E27FC236}">
                  <a16:creationId xmlns:a16="http://schemas.microsoft.com/office/drawing/2014/main" id="{00000000-0008-0000-0200-00005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331</xdr:row>
          <xdr:rowOff>0</xdr:rowOff>
        </xdr:from>
        <xdr:to>
          <xdr:col>12</xdr:col>
          <xdr:colOff>0</xdr:colOff>
          <xdr:row>334</xdr:row>
          <xdr:rowOff>0</xdr:rowOff>
        </xdr:to>
        <xdr:sp macro="" textlink="">
          <xdr:nvSpPr>
            <xdr:cNvPr id="1369" name="Group Box 345" hidden="1">
              <a:extLst>
                <a:ext uri="{63B3BB69-23CF-44E3-9099-C40C66FF867C}">
                  <a14:compatExt spid="_x0000_s1369"/>
                </a:ext>
                <a:ext uri="{FF2B5EF4-FFF2-40B4-BE49-F238E27FC236}">
                  <a16:creationId xmlns:a16="http://schemas.microsoft.com/office/drawing/2014/main" id="{00000000-0008-0000-0200-00005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416</xdr:row>
          <xdr:rowOff>0</xdr:rowOff>
        </xdr:from>
        <xdr:to>
          <xdr:col>26</xdr:col>
          <xdr:colOff>0</xdr:colOff>
          <xdr:row>419</xdr:row>
          <xdr:rowOff>0</xdr:rowOff>
        </xdr:to>
        <xdr:sp macro="" textlink="">
          <xdr:nvSpPr>
            <xdr:cNvPr id="1370" name="Group Box 346" hidden="1">
              <a:extLst>
                <a:ext uri="{63B3BB69-23CF-44E3-9099-C40C66FF867C}">
                  <a14:compatExt spid="_x0000_s1370"/>
                </a:ext>
                <a:ext uri="{FF2B5EF4-FFF2-40B4-BE49-F238E27FC236}">
                  <a16:creationId xmlns:a16="http://schemas.microsoft.com/office/drawing/2014/main" id="{00000000-0008-0000-0200-00005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454</xdr:row>
          <xdr:rowOff>0</xdr:rowOff>
        </xdr:from>
        <xdr:to>
          <xdr:col>35</xdr:col>
          <xdr:colOff>0</xdr:colOff>
          <xdr:row>458</xdr:row>
          <xdr:rowOff>0</xdr:rowOff>
        </xdr:to>
        <xdr:sp macro="" textlink="">
          <xdr:nvSpPr>
            <xdr:cNvPr id="1371" name="Group Box 347" hidden="1">
              <a:extLst>
                <a:ext uri="{63B3BB69-23CF-44E3-9099-C40C66FF867C}">
                  <a14:compatExt spid="_x0000_s1371"/>
                </a:ext>
                <a:ext uri="{FF2B5EF4-FFF2-40B4-BE49-F238E27FC236}">
                  <a16:creationId xmlns:a16="http://schemas.microsoft.com/office/drawing/2014/main" id="{00000000-0008-0000-0200-00005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459</xdr:row>
          <xdr:rowOff>0</xdr:rowOff>
        </xdr:from>
        <xdr:to>
          <xdr:col>35</xdr:col>
          <xdr:colOff>0</xdr:colOff>
          <xdr:row>465</xdr:row>
          <xdr:rowOff>0</xdr:rowOff>
        </xdr:to>
        <xdr:sp macro="" textlink="">
          <xdr:nvSpPr>
            <xdr:cNvPr id="1372" name="Group Box 348" hidden="1">
              <a:extLst>
                <a:ext uri="{63B3BB69-23CF-44E3-9099-C40C66FF867C}">
                  <a14:compatExt spid="_x0000_s1372"/>
                </a:ext>
                <a:ext uri="{FF2B5EF4-FFF2-40B4-BE49-F238E27FC236}">
                  <a16:creationId xmlns:a16="http://schemas.microsoft.com/office/drawing/2014/main" id="{00000000-0008-0000-0200-00005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476</xdr:row>
          <xdr:rowOff>0</xdr:rowOff>
        </xdr:from>
        <xdr:to>
          <xdr:col>28</xdr:col>
          <xdr:colOff>0</xdr:colOff>
          <xdr:row>479</xdr:row>
          <xdr:rowOff>0</xdr:rowOff>
        </xdr:to>
        <xdr:sp macro="" textlink="">
          <xdr:nvSpPr>
            <xdr:cNvPr id="1373" name="Group Box 349" hidden="1">
              <a:extLst>
                <a:ext uri="{63B3BB69-23CF-44E3-9099-C40C66FF867C}">
                  <a14:compatExt spid="_x0000_s1373"/>
                </a:ext>
                <a:ext uri="{FF2B5EF4-FFF2-40B4-BE49-F238E27FC236}">
                  <a16:creationId xmlns:a16="http://schemas.microsoft.com/office/drawing/2014/main" id="{00000000-0008-0000-0200-00005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485</xdr:row>
          <xdr:rowOff>0</xdr:rowOff>
        </xdr:from>
        <xdr:to>
          <xdr:col>27</xdr:col>
          <xdr:colOff>0</xdr:colOff>
          <xdr:row>488</xdr:row>
          <xdr:rowOff>0</xdr:rowOff>
        </xdr:to>
        <xdr:sp macro="" textlink="">
          <xdr:nvSpPr>
            <xdr:cNvPr id="1374" name="Group Box 350" hidden="1">
              <a:extLst>
                <a:ext uri="{63B3BB69-23CF-44E3-9099-C40C66FF867C}">
                  <a14:compatExt spid="_x0000_s1374"/>
                </a:ext>
                <a:ext uri="{FF2B5EF4-FFF2-40B4-BE49-F238E27FC236}">
                  <a16:creationId xmlns:a16="http://schemas.microsoft.com/office/drawing/2014/main" id="{00000000-0008-0000-0200-00005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513</xdr:row>
          <xdr:rowOff>314325</xdr:rowOff>
        </xdr:from>
        <xdr:to>
          <xdr:col>27</xdr:col>
          <xdr:colOff>0</xdr:colOff>
          <xdr:row>517</xdr:row>
          <xdr:rowOff>0</xdr:rowOff>
        </xdr:to>
        <xdr:sp macro="" textlink="">
          <xdr:nvSpPr>
            <xdr:cNvPr id="1375" name="Group Box 351" hidden="1">
              <a:extLst>
                <a:ext uri="{63B3BB69-23CF-44E3-9099-C40C66FF867C}">
                  <a14:compatExt spid="_x0000_s1375"/>
                </a:ext>
                <a:ext uri="{FF2B5EF4-FFF2-40B4-BE49-F238E27FC236}">
                  <a16:creationId xmlns:a16="http://schemas.microsoft.com/office/drawing/2014/main" id="{00000000-0008-0000-0200-00005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527</xdr:row>
          <xdr:rowOff>0</xdr:rowOff>
        </xdr:from>
        <xdr:to>
          <xdr:col>21</xdr:col>
          <xdr:colOff>0</xdr:colOff>
          <xdr:row>531</xdr:row>
          <xdr:rowOff>0</xdr:rowOff>
        </xdr:to>
        <xdr:sp macro="" textlink="">
          <xdr:nvSpPr>
            <xdr:cNvPr id="1376" name="Group Box 352" hidden="1">
              <a:extLst>
                <a:ext uri="{63B3BB69-23CF-44E3-9099-C40C66FF867C}">
                  <a14:compatExt spid="_x0000_s1376"/>
                </a:ext>
                <a:ext uri="{FF2B5EF4-FFF2-40B4-BE49-F238E27FC236}">
                  <a16:creationId xmlns:a16="http://schemas.microsoft.com/office/drawing/2014/main" id="{00000000-0008-0000-0200-00006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555</xdr:row>
          <xdr:rowOff>0</xdr:rowOff>
        </xdr:from>
        <xdr:to>
          <xdr:col>21</xdr:col>
          <xdr:colOff>0</xdr:colOff>
          <xdr:row>558</xdr:row>
          <xdr:rowOff>0</xdr:rowOff>
        </xdr:to>
        <xdr:sp macro="" textlink="">
          <xdr:nvSpPr>
            <xdr:cNvPr id="1377" name="Group Box 353" hidden="1">
              <a:extLst>
                <a:ext uri="{63B3BB69-23CF-44E3-9099-C40C66FF867C}">
                  <a14:compatExt spid="_x0000_s1377"/>
                </a:ext>
                <a:ext uri="{FF2B5EF4-FFF2-40B4-BE49-F238E27FC236}">
                  <a16:creationId xmlns:a16="http://schemas.microsoft.com/office/drawing/2014/main" id="{00000000-0008-0000-0200-00006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567</xdr:row>
          <xdr:rowOff>9525</xdr:rowOff>
        </xdr:from>
        <xdr:to>
          <xdr:col>23</xdr:col>
          <xdr:colOff>0</xdr:colOff>
          <xdr:row>570</xdr:row>
          <xdr:rowOff>0</xdr:rowOff>
        </xdr:to>
        <xdr:sp macro="" textlink="">
          <xdr:nvSpPr>
            <xdr:cNvPr id="1378" name="Group Box 354" hidden="1">
              <a:extLst>
                <a:ext uri="{63B3BB69-23CF-44E3-9099-C40C66FF867C}">
                  <a14:compatExt spid="_x0000_s1378"/>
                </a:ext>
                <a:ext uri="{FF2B5EF4-FFF2-40B4-BE49-F238E27FC236}">
                  <a16:creationId xmlns:a16="http://schemas.microsoft.com/office/drawing/2014/main" id="{00000000-0008-0000-0200-00006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580</xdr:row>
          <xdr:rowOff>0</xdr:rowOff>
        </xdr:from>
        <xdr:to>
          <xdr:col>9</xdr:col>
          <xdr:colOff>0</xdr:colOff>
          <xdr:row>583</xdr:row>
          <xdr:rowOff>0</xdr:rowOff>
        </xdr:to>
        <xdr:sp macro="" textlink="">
          <xdr:nvSpPr>
            <xdr:cNvPr id="1379" name="Group Box 355" hidden="1">
              <a:extLst>
                <a:ext uri="{63B3BB69-23CF-44E3-9099-C40C66FF867C}">
                  <a14:compatExt spid="_x0000_s1379"/>
                </a:ext>
                <a:ext uri="{FF2B5EF4-FFF2-40B4-BE49-F238E27FC236}">
                  <a16:creationId xmlns:a16="http://schemas.microsoft.com/office/drawing/2014/main" id="{00000000-0008-0000-0200-00006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586</xdr:row>
          <xdr:rowOff>314325</xdr:rowOff>
        </xdr:from>
        <xdr:to>
          <xdr:col>35</xdr:col>
          <xdr:colOff>0</xdr:colOff>
          <xdr:row>591</xdr:row>
          <xdr:rowOff>0</xdr:rowOff>
        </xdr:to>
        <xdr:sp macro="" textlink="">
          <xdr:nvSpPr>
            <xdr:cNvPr id="1380" name="Group Box 356" hidden="1">
              <a:extLst>
                <a:ext uri="{63B3BB69-23CF-44E3-9099-C40C66FF867C}">
                  <a14:compatExt spid="_x0000_s1380"/>
                </a:ext>
                <a:ext uri="{FF2B5EF4-FFF2-40B4-BE49-F238E27FC236}">
                  <a16:creationId xmlns:a16="http://schemas.microsoft.com/office/drawing/2014/main" id="{00000000-0008-0000-0200-00006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592</xdr:row>
          <xdr:rowOff>0</xdr:rowOff>
        </xdr:from>
        <xdr:to>
          <xdr:col>22</xdr:col>
          <xdr:colOff>0</xdr:colOff>
          <xdr:row>595</xdr:row>
          <xdr:rowOff>0</xdr:rowOff>
        </xdr:to>
        <xdr:sp macro="" textlink="">
          <xdr:nvSpPr>
            <xdr:cNvPr id="1381" name="Group Box 357" hidden="1">
              <a:extLst>
                <a:ext uri="{63B3BB69-23CF-44E3-9099-C40C66FF867C}">
                  <a14:compatExt spid="_x0000_s1381"/>
                </a:ext>
                <a:ext uri="{FF2B5EF4-FFF2-40B4-BE49-F238E27FC236}">
                  <a16:creationId xmlns:a16="http://schemas.microsoft.com/office/drawing/2014/main" id="{00000000-0008-0000-0200-00006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616</xdr:row>
          <xdr:rowOff>314325</xdr:rowOff>
        </xdr:from>
        <xdr:to>
          <xdr:col>13</xdr:col>
          <xdr:colOff>0</xdr:colOff>
          <xdr:row>619</xdr:row>
          <xdr:rowOff>95250</xdr:rowOff>
        </xdr:to>
        <xdr:sp macro="" textlink="">
          <xdr:nvSpPr>
            <xdr:cNvPr id="1382" name="Group Box 358" hidden="1">
              <a:extLst>
                <a:ext uri="{63B3BB69-23CF-44E3-9099-C40C66FF867C}">
                  <a14:compatExt spid="_x0000_s1382"/>
                </a:ext>
                <a:ext uri="{FF2B5EF4-FFF2-40B4-BE49-F238E27FC236}">
                  <a16:creationId xmlns:a16="http://schemas.microsoft.com/office/drawing/2014/main" id="{00000000-0008-0000-02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620</xdr:row>
          <xdr:rowOff>314325</xdr:rowOff>
        </xdr:from>
        <xdr:to>
          <xdr:col>25</xdr:col>
          <xdr:colOff>0</xdr:colOff>
          <xdr:row>623</xdr:row>
          <xdr:rowOff>114300</xdr:rowOff>
        </xdr:to>
        <xdr:sp macro="" textlink="">
          <xdr:nvSpPr>
            <xdr:cNvPr id="1383" name="Group Box 359" hidden="1">
              <a:extLst>
                <a:ext uri="{63B3BB69-23CF-44E3-9099-C40C66FF867C}">
                  <a14:compatExt spid="_x0000_s1383"/>
                </a:ext>
                <a:ext uri="{FF2B5EF4-FFF2-40B4-BE49-F238E27FC236}">
                  <a16:creationId xmlns:a16="http://schemas.microsoft.com/office/drawing/2014/main" id="{00000000-0008-0000-0200-00006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628</xdr:row>
          <xdr:rowOff>0</xdr:rowOff>
        </xdr:from>
        <xdr:to>
          <xdr:col>35</xdr:col>
          <xdr:colOff>0</xdr:colOff>
          <xdr:row>632</xdr:row>
          <xdr:rowOff>0</xdr:rowOff>
        </xdr:to>
        <xdr:sp macro="" textlink="">
          <xdr:nvSpPr>
            <xdr:cNvPr id="1384" name="Group Box 360" hidden="1">
              <a:extLst>
                <a:ext uri="{63B3BB69-23CF-44E3-9099-C40C66FF867C}">
                  <a14:compatExt spid="_x0000_s1384"/>
                </a:ext>
                <a:ext uri="{FF2B5EF4-FFF2-40B4-BE49-F238E27FC236}">
                  <a16:creationId xmlns:a16="http://schemas.microsoft.com/office/drawing/2014/main" id="{00000000-0008-0000-0200-00006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633</xdr:row>
          <xdr:rowOff>9525</xdr:rowOff>
        </xdr:from>
        <xdr:to>
          <xdr:col>35</xdr:col>
          <xdr:colOff>0</xdr:colOff>
          <xdr:row>639</xdr:row>
          <xdr:rowOff>0</xdr:rowOff>
        </xdr:to>
        <xdr:sp macro="" textlink="">
          <xdr:nvSpPr>
            <xdr:cNvPr id="1385" name="Group Box 361" hidden="1">
              <a:extLst>
                <a:ext uri="{63B3BB69-23CF-44E3-9099-C40C66FF867C}">
                  <a14:compatExt spid="_x0000_s1385"/>
                </a:ext>
                <a:ext uri="{FF2B5EF4-FFF2-40B4-BE49-F238E27FC236}">
                  <a16:creationId xmlns:a16="http://schemas.microsoft.com/office/drawing/2014/main" id="{00000000-0008-0000-0200-00006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645</xdr:row>
          <xdr:rowOff>0</xdr:rowOff>
        </xdr:from>
        <xdr:to>
          <xdr:col>29</xdr:col>
          <xdr:colOff>161925</xdr:colOff>
          <xdr:row>647</xdr:row>
          <xdr:rowOff>66675</xdr:rowOff>
        </xdr:to>
        <xdr:sp macro="" textlink="">
          <xdr:nvSpPr>
            <xdr:cNvPr id="1386" name="Group Box 362" hidden="1">
              <a:extLst>
                <a:ext uri="{63B3BB69-23CF-44E3-9099-C40C66FF867C}">
                  <a14:compatExt spid="_x0000_s1386"/>
                </a:ext>
                <a:ext uri="{FF2B5EF4-FFF2-40B4-BE49-F238E27FC236}">
                  <a16:creationId xmlns:a16="http://schemas.microsoft.com/office/drawing/2014/main" id="{00000000-0008-0000-0200-00006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655</xdr:row>
          <xdr:rowOff>0</xdr:rowOff>
        </xdr:from>
        <xdr:to>
          <xdr:col>35</xdr:col>
          <xdr:colOff>0</xdr:colOff>
          <xdr:row>659</xdr:row>
          <xdr:rowOff>123825</xdr:rowOff>
        </xdr:to>
        <xdr:sp macro="" textlink="">
          <xdr:nvSpPr>
            <xdr:cNvPr id="1387" name="Group Box 363" hidden="1">
              <a:extLst>
                <a:ext uri="{63B3BB69-23CF-44E3-9099-C40C66FF867C}">
                  <a14:compatExt spid="_x0000_s1387"/>
                </a:ext>
                <a:ext uri="{FF2B5EF4-FFF2-40B4-BE49-F238E27FC236}">
                  <a16:creationId xmlns:a16="http://schemas.microsoft.com/office/drawing/2014/main" id="{00000000-0008-0000-0200-00006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661</xdr:row>
          <xdr:rowOff>0</xdr:rowOff>
        </xdr:from>
        <xdr:to>
          <xdr:col>35</xdr:col>
          <xdr:colOff>0</xdr:colOff>
          <xdr:row>665</xdr:row>
          <xdr:rowOff>123825</xdr:rowOff>
        </xdr:to>
        <xdr:sp macro="" textlink="">
          <xdr:nvSpPr>
            <xdr:cNvPr id="1388" name="Group Box 364" hidden="1">
              <a:extLst>
                <a:ext uri="{63B3BB69-23CF-44E3-9099-C40C66FF867C}">
                  <a14:compatExt spid="_x0000_s1388"/>
                </a:ext>
                <a:ext uri="{FF2B5EF4-FFF2-40B4-BE49-F238E27FC236}">
                  <a16:creationId xmlns:a16="http://schemas.microsoft.com/office/drawing/2014/main" id="{00000000-0008-0000-0200-00006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667</xdr:row>
          <xdr:rowOff>0</xdr:rowOff>
        </xdr:from>
        <xdr:to>
          <xdr:col>35</xdr:col>
          <xdr:colOff>0</xdr:colOff>
          <xdr:row>671</xdr:row>
          <xdr:rowOff>0</xdr:rowOff>
        </xdr:to>
        <xdr:sp macro="" textlink="">
          <xdr:nvSpPr>
            <xdr:cNvPr id="1389" name="Group Box 365" hidden="1">
              <a:extLst>
                <a:ext uri="{63B3BB69-23CF-44E3-9099-C40C66FF867C}">
                  <a14:compatExt spid="_x0000_s1389"/>
                </a:ext>
                <a:ext uri="{FF2B5EF4-FFF2-40B4-BE49-F238E27FC236}">
                  <a16:creationId xmlns:a16="http://schemas.microsoft.com/office/drawing/2014/main" id="{00000000-0008-0000-0200-00006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672</xdr:row>
          <xdr:rowOff>0</xdr:rowOff>
        </xdr:from>
        <xdr:to>
          <xdr:col>35</xdr:col>
          <xdr:colOff>0</xdr:colOff>
          <xdr:row>677</xdr:row>
          <xdr:rowOff>0</xdr:rowOff>
        </xdr:to>
        <xdr:sp macro="" textlink="">
          <xdr:nvSpPr>
            <xdr:cNvPr id="1390" name="Group Box 366" hidden="1">
              <a:extLst>
                <a:ext uri="{63B3BB69-23CF-44E3-9099-C40C66FF867C}">
                  <a14:compatExt spid="_x0000_s1390"/>
                </a:ext>
                <a:ext uri="{FF2B5EF4-FFF2-40B4-BE49-F238E27FC236}">
                  <a16:creationId xmlns:a16="http://schemas.microsoft.com/office/drawing/2014/main" id="{00000000-0008-0000-0200-00006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678</xdr:row>
          <xdr:rowOff>0</xdr:rowOff>
        </xdr:from>
        <xdr:to>
          <xdr:col>35</xdr:col>
          <xdr:colOff>0</xdr:colOff>
          <xdr:row>681</xdr:row>
          <xdr:rowOff>123825</xdr:rowOff>
        </xdr:to>
        <xdr:sp macro="" textlink="">
          <xdr:nvSpPr>
            <xdr:cNvPr id="1391" name="Group Box 367" hidden="1">
              <a:extLst>
                <a:ext uri="{63B3BB69-23CF-44E3-9099-C40C66FF867C}">
                  <a14:compatExt spid="_x0000_s1391"/>
                </a:ext>
                <a:ext uri="{FF2B5EF4-FFF2-40B4-BE49-F238E27FC236}">
                  <a16:creationId xmlns:a16="http://schemas.microsoft.com/office/drawing/2014/main" id="{00000000-0008-0000-0200-00006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683</xdr:row>
          <xdr:rowOff>0</xdr:rowOff>
        </xdr:from>
        <xdr:to>
          <xdr:col>35</xdr:col>
          <xdr:colOff>0</xdr:colOff>
          <xdr:row>687</xdr:row>
          <xdr:rowOff>123825</xdr:rowOff>
        </xdr:to>
        <xdr:sp macro="" textlink="">
          <xdr:nvSpPr>
            <xdr:cNvPr id="1392" name="Group Box 368" hidden="1">
              <a:extLst>
                <a:ext uri="{63B3BB69-23CF-44E3-9099-C40C66FF867C}">
                  <a14:compatExt spid="_x0000_s1392"/>
                </a:ext>
                <a:ext uri="{FF2B5EF4-FFF2-40B4-BE49-F238E27FC236}">
                  <a16:creationId xmlns:a16="http://schemas.microsoft.com/office/drawing/2014/main" id="{00000000-0008-0000-0200-00007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699</xdr:row>
          <xdr:rowOff>0</xdr:rowOff>
        </xdr:from>
        <xdr:to>
          <xdr:col>35</xdr:col>
          <xdr:colOff>0</xdr:colOff>
          <xdr:row>704</xdr:row>
          <xdr:rowOff>0</xdr:rowOff>
        </xdr:to>
        <xdr:sp macro="" textlink="">
          <xdr:nvSpPr>
            <xdr:cNvPr id="1393" name="Group Box 369" hidden="1">
              <a:extLst>
                <a:ext uri="{63B3BB69-23CF-44E3-9099-C40C66FF867C}">
                  <a14:compatExt spid="_x0000_s1393"/>
                </a:ext>
                <a:ext uri="{FF2B5EF4-FFF2-40B4-BE49-F238E27FC236}">
                  <a16:creationId xmlns:a16="http://schemas.microsoft.com/office/drawing/2014/main" id="{00000000-0008-0000-0200-00007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706</xdr:row>
          <xdr:rowOff>0</xdr:rowOff>
        </xdr:from>
        <xdr:to>
          <xdr:col>35</xdr:col>
          <xdr:colOff>0</xdr:colOff>
          <xdr:row>711</xdr:row>
          <xdr:rowOff>0</xdr:rowOff>
        </xdr:to>
        <xdr:sp macro="" textlink="">
          <xdr:nvSpPr>
            <xdr:cNvPr id="1394" name="Group Box 370" hidden="1">
              <a:extLst>
                <a:ext uri="{63B3BB69-23CF-44E3-9099-C40C66FF867C}">
                  <a14:compatExt spid="_x0000_s1394"/>
                </a:ext>
                <a:ext uri="{FF2B5EF4-FFF2-40B4-BE49-F238E27FC236}">
                  <a16:creationId xmlns:a16="http://schemas.microsoft.com/office/drawing/2014/main" id="{00000000-0008-0000-0200-00007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712</xdr:row>
          <xdr:rowOff>314325</xdr:rowOff>
        </xdr:from>
        <xdr:to>
          <xdr:col>36</xdr:col>
          <xdr:colOff>0</xdr:colOff>
          <xdr:row>718</xdr:row>
          <xdr:rowOff>0</xdr:rowOff>
        </xdr:to>
        <xdr:sp macro="" textlink="">
          <xdr:nvSpPr>
            <xdr:cNvPr id="1395" name="Group Box 371" hidden="1">
              <a:extLst>
                <a:ext uri="{63B3BB69-23CF-44E3-9099-C40C66FF867C}">
                  <a14:compatExt spid="_x0000_s1395"/>
                </a:ext>
                <a:ext uri="{FF2B5EF4-FFF2-40B4-BE49-F238E27FC236}">
                  <a16:creationId xmlns:a16="http://schemas.microsoft.com/office/drawing/2014/main" id="{00000000-0008-0000-0200-00007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723</xdr:row>
          <xdr:rowOff>314325</xdr:rowOff>
        </xdr:from>
        <xdr:to>
          <xdr:col>35</xdr:col>
          <xdr:colOff>0</xdr:colOff>
          <xdr:row>730</xdr:row>
          <xdr:rowOff>104775</xdr:rowOff>
        </xdr:to>
        <xdr:sp macro="" textlink="">
          <xdr:nvSpPr>
            <xdr:cNvPr id="1396" name="Group Box 372" hidden="1">
              <a:extLst>
                <a:ext uri="{63B3BB69-23CF-44E3-9099-C40C66FF867C}">
                  <a14:compatExt spid="_x0000_s1396"/>
                </a:ext>
                <a:ext uri="{FF2B5EF4-FFF2-40B4-BE49-F238E27FC236}">
                  <a16:creationId xmlns:a16="http://schemas.microsoft.com/office/drawing/2014/main" id="{00000000-0008-0000-0200-00007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779</xdr:row>
          <xdr:rowOff>0</xdr:rowOff>
        </xdr:from>
        <xdr:to>
          <xdr:col>23</xdr:col>
          <xdr:colOff>0</xdr:colOff>
          <xdr:row>781</xdr:row>
          <xdr:rowOff>19050</xdr:rowOff>
        </xdr:to>
        <xdr:sp macro="" textlink="">
          <xdr:nvSpPr>
            <xdr:cNvPr id="1397" name="Group Box 373" hidden="1">
              <a:extLst>
                <a:ext uri="{63B3BB69-23CF-44E3-9099-C40C66FF867C}">
                  <a14:compatExt spid="_x0000_s1397"/>
                </a:ext>
                <a:ext uri="{FF2B5EF4-FFF2-40B4-BE49-F238E27FC236}">
                  <a16:creationId xmlns:a16="http://schemas.microsoft.com/office/drawing/2014/main" id="{00000000-0008-0000-0200-00007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790</xdr:row>
          <xdr:rowOff>0</xdr:rowOff>
        </xdr:from>
        <xdr:to>
          <xdr:col>24</xdr:col>
          <xdr:colOff>0</xdr:colOff>
          <xdr:row>792</xdr:row>
          <xdr:rowOff>9525</xdr:rowOff>
        </xdr:to>
        <xdr:sp macro="" textlink="">
          <xdr:nvSpPr>
            <xdr:cNvPr id="1398" name="Group Box 374" hidden="1">
              <a:extLst>
                <a:ext uri="{63B3BB69-23CF-44E3-9099-C40C66FF867C}">
                  <a14:compatExt spid="_x0000_s1398"/>
                </a:ext>
                <a:ext uri="{FF2B5EF4-FFF2-40B4-BE49-F238E27FC236}">
                  <a16:creationId xmlns:a16="http://schemas.microsoft.com/office/drawing/2014/main" id="{00000000-0008-0000-0200-00007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802</xdr:row>
          <xdr:rowOff>0</xdr:rowOff>
        </xdr:from>
        <xdr:to>
          <xdr:col>21</xdr:col>
          <xdr:colOff>0</xdr:colOff>
          <xdr:row>805</xdr:row>
          <xdr:rowOff>0</xdr:rowOff>
        </xdr:to>
        <xdr:sp macro="" textlink="">
          <xdr:nvSpPr>
            <xdr:cNvPr id="1399" name="Group Box 375" hidden="1">
              <a:extLst>
                <a:ext uri="{63B3BB69-23CF-44E3-9099-C40C66FF867C}">
                  <a14:compatExt spid="_x0000_s1399"/>
                </a:ext>
                <a:ext uri="{FF2B5EF4-FFF2-40B4-BE49-F238E27FC236}">
                  <a16:creationId xmlns:a16="http://schemas.microsoft.com/office/drawing/2014/main" id="{00000000-0008-0000-0200-00007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809</xdr:row>
          <xdr:rowOff>314325</xdr:rowOff>
        </xdr:from>
        <xdr:to>
          <xdr:col>21</xdr:col>
          <xdr:colOff>19050</xdr:colOff>
          <xdr:row>812</xdr:row>
          <xdr:rowOff>114300</xdr:rowOff>
        </xdr:to>
        <xdr:sp macro="" textlink="">
          <xdr:nvSpPr>
            <xdr:cNvPr id="1400" name="Group Box 376" hidden="1">
              <a:extLst>
                <a:ext uri="{63B3BB69-23CF-44E3-9099-C40C66FF867C}">
                  <a14:compatExt spid="_x0000_s1400"/>
                </a:ext>
                <a:ext uri="{FF2B5EF4-FFF2-40B4-BE49-F238E27FC236}">
                  <a16:creationId xmlns:a16="http://schemas.microsoft.com/office/drawing/2014/main" id="{00000000-0008-0000-0200-00007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818</xdr:row>
          <xdr:rowOff>0</xdr:rowOff>
        </xdr:from>
        <xdr:to>
          <xdr:col>21</xdr:col>
          <xdr:colOff>0</xdr:colOff>
          <xdr:row>821</xdr:row>
          <xdr:rowOff>0</xdr:rowOff>
        </xdr:to>
        <xdr:sp macro="" textlink="">
          <xdr:nvSpPr>
            <xdr:cNvPr id="1401" name="Group Box 377" hidden="1">
              <a:extLst>
                <a:ext uri="{63B3BB69-23CF-44E3-9099-C40C66FF867C}">
                  <a14:compatExt spid="_x0000_s1401"/>
                </a:ext>
                <a:ext uri="{FF2B5EF4-FFF2-40B4-BE49-F238E27FC236}">
                  <a16:creationId xmlns:a16="http://schemas.microsoft.com/office/drawing/2014/main" id="{00000000-0008-0000-0200-00007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827</xdr:row>
          <xdr:rowOff>0</xdr:rowOff>
        </xdr:from>
        <xdr:to>
          <xdr:col>33</xdr:col>
          <xdr:colOff>0</xdr:colOff>
          <xdr:row>830</xdr:row>
          <xdr:rowOff>0</xdr:rowOff>
        </xdr:to>
        <xdr:sp macro="" textlink="">
          <xdr:nvSpPr>
            <xdr:cNvPr id="1402" name="Group Box 378" hidden="1">
              <a:extLst>
                <a:ext uri="{63B3BB69-23CF-44E3-9099-C40C66FF867C}">
                  <a14:compatExt spid="_x0000_s1402"/>
                </a:ext>
                <a:ext uri="{FF2B5EF4-FFF2-40B4-BE49-F238E27FC236}">
                  <a16:creationId xmlns:a16="http://schemas.microsoft.com/office/drawing/2014/main" id="{00000000-0008-0000-0200-00007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882</xdr:row>
          <xdr:rowOff>314325</xdr:rowOff>
        </xdr:from>
        <xdr:to>
          <xdr:col>35</xdr:col>
          <xdr:colOff>0</xdr:colOff>
          <xdr:row>890</xdr:row>
          <xdr:rowOff>0</xdr:rowOff>
        </xdr:to>
        <xdr:sp macro="" textlink="">
          <xdr:nvSpPr>
            <xdr:cNvPr id="1403" name="Group Box 379" hidden="1">
              <a:extLst>
                <a:ext uri="{63B3BB69-23CF-44E3-9099-C40C66FF867C}">
                  <a14:compatExt spid="_x0000_s1403"/>
                </a:ext>
                <a:ext uri="{FF2B5EF4-FFF2-40B4-BE49-F238E27FC236}">
                  <a16:creationId xmlns:a16="http://schemas.microsoft.com/office/drawing/2014/main" id="{00000000-0008-0000-0200-00007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927</xdr:row>
          <xdr:rowOff>0</xdr:rowOff>
        </xdr:from>
        <xdr:to>
          <xdr:col>35</xdr:col>
          <xdr:colOff>0</xdr:colOff>
          <xdr:row>931</xdr:row>
          <xdr:rowOff>0</xdr:rowOff>
        </xdr:to>
        <xdr:sp macro="" textlink="">
          <xdr:nvSpPr>
            <xdr:cNvPr id="1404" name="Group Box 380" hidden="1">
              <a:extLst>
                <a:ext uri="{63B3BB69-23CF-44E3-9099-C40C66FF867C}">
                  <a14:compatExt spid="_x0000_s1404"/>
                </a:ext>
                <a:ext uri="{FF2B5EF4-FFF2-40B4-BE49-F238E27FC236}">
                  <a16:creationId xmlns:a16="http://schemas.microsoft.com/office/drawing/2014/main" id="{00000000-0008-0000-0200-00007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947</xdr:row>
          <xdr:rowOff>0</xdr:rowOff>
        </xdr:from>
        <xdr:to>
          <xdr:col>35</xdr:col>
          <xdr:colOff>0</xdr:colOff>
          <xdr:row>951</xdr:row>
          <xdr:rowOff>19050</xdr:rowOff>
        </xdr:to>
        <xdr:sp macro="" textlink="">
          <xdr:nvSpPr>
            <xdr:cNvPr id="1405" name="Group Box 381" hidden="1">
              <a:extLst>
                <a:ext uri="{63B3BB69-23CF-44E3-9099-C40C66FF867C}">
                  <a14:compatExt spid="_x0000_s1405"/>
                </a:ext>
                <a:ext uri="{FF2B5EF4-FFF2-40B4-BE49-F238E27FC236}">
                  <a16:creationId xmlns:a16="http://schemas.microsoft.com/office/drawing/2014/main" id="{00000000-0008-0000-0200-00007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957</xdr:row>
          <xdr:rowOff>0</xdr:rowOff>
        </xdr:from>
        <xdr:to>
          <xdr:col>36</xdr:col>
          <xdr:colOff>0</xdr:colOff>
          <xdr:row>961</xdr:row>
          <xdr:rowOff>0</xdr:rowOff>
        </xdr:to>
        <xdr:sp macro="" textlink="">
          <xdr:nvSpPr>
            <xdr:cNvPr id="1406" name="Group Box 382" hidden="1">
              <a:extLst>
                <a:ext uri="{63B3BB69-23CF-44E3-9099-C40C66FF867C}">
                  <a14:compatExt spid="_x0000_s1406"/>
                </a:ext>
                <a:ext uri="{FF2B5EF4-FFF2-40B4-BE49-F238E27FC236}">
                  <a16:creationId xmlns:a16="http://schemas.microsoft.com/office/drawing/2014/main" id="{00000000-0008-0000-0200-00007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993</xdr:row>
          <xdr:rowOff>0</xdr:rowOff>
        </xdr:from>
        <xdr:to>
          <xdr:col>35</xdr:col>
          <xdr:colOff>0</xdr:colOff>
          <xdr:row>1001</xdr:row>
          <xdr:rowOff>9525</xdr:rowOff>
        </xdr:to>
        <xdr:sp macro="" textlink="">
          <xdr:nvSpPr>
            <xdr:cNvPr id="1407" name="Group Box 383" hidden="1">
              <a:extLst>
                <a:ext uri="{63B3BB69-23CF-44E3-9099-C40C66FF867C}">
                  <a14:compatExt spid="_x0000_s1407"/>
                </a:ext>
                <a:ext uri="{FF2B5EF4-FFF2-40B4-BE49-F238E27FC236}">
                  <a16:creationId xmlns:a16="http://schemas.microsoft.com/office/drawing/2014/main" id="{00000000-0008-0000-0200-00007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1003</xdr:row>
          <xdr:rowOff>0</xdr:rowOff>
        </xdr:from>
        <xdr:to>
          <xdr:col>35</xdr:col>
          <xdr:colOff>0</xdr:colOff>
          <xdr:row>1009</xdr:row>
          <xdr:rowOff>114300</xdr:rowOff>
        </xdr:to>
        <xdr:sp macro="" textlink="">
          <xdr:nvSpPr>
            <xdr:cNvPr id="1408" name="Group Box 384" hidden="1">
              <a:extLst>
                <a:ext uri="{63B3BB69-23CF-44E3-9099-C40C66FF867C}">
                  <a14:compatExt spid="_x0000_s1408"/>
                </a:ext>
                <a:ext uri="{FF2B5EF4-FFF2-40B4-BE49-F238E27FC236}">
                  <a16:creationId xmlns:a16="http://schemas.microsoft.com/office/drawing/2014/main" id="{00000000-0008-0000-0200-00008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1012</xdr:row>
          <xdr:rowOff>0</xdr:rowOff>
        </xdr:from>
        <xdr:to>
          <xdr:col>32</xdr:col>
          <xdr:colOff>114300</xdr:colOff>
          <xdr:row>1016</xdr:row>
          <xdr:rowOff>104775</xdr:rowOff>
        </xdr:to>
        <xdr:sp macro="" textlink="">
          <xdr:nvSpPr>
            <xdr:cNvPr id="1409" name="Group Box 385" hidden="1">
              <a:extLst>
                <a:ext uri="{63B3BB69-23CF-44E3-9099-C40C66FF867C}">
                  <a14:compatExt spid="_x0000_s1409"/>
                </a:ext>
                <a:ext uri="{FF2B5EF4-FFF2-40B4-BE49-F238E27FC236}">
                  <a16:creationId xmlns:a16="http://schemas.microsoft.com/office/drawing/2014/main" id="{00000000-0008-0000-0200-00008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1033</xdr:row>
          <xdr:rowOff>0</xdr:rowOff>
        </xdr:from>
        <xdr:to>
          <xdr:col>35</xdr:col>
          <xdr:colOff>9525</xdr:colOff>
          <xdr:row>1039</xdr:row>
          <xdr:rowOff>9525</xdr:rowOff>
        </xdr:to>
        <xdr:sp macro="" textlink="">
          <xdr:nvSpPr>
            <xdr:cNvPr id="1410" name="Group Box 386" hidden="1">
              <a:extLst>
                <a:ext uri="{63B3BB69-23CF-44E3-9099-C40C66FF867C}">
                  <a14:compatExt spid="_x0000_s1410"/>
                </a:ext>
                <a:ext uri="{FF2B5EF4-FFF2-40B4-BE49-F238E27FC236}">
                  <a16:creationId xmlns:a16="http://schemas.microsoft.com/office/drawing/2014/main" id="{00000000-0008-0000-0200-00008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1054</xdr:row>
          <xdr:rowOff>0</xdr:rowOff>
        </xdr:from>
        <xdr:to>
          <xdr:col>27</xdr:col>
          <xdr:colOff>152400</xdr:colOff>
          <xdr:row>1056</xdr:row>
          <xdr:rowOff>76200</xdr:rowOff>
        </xdr:to>
        <xdr:sp macro="" textlink="">
          <xdr:nvSpPr>
            <xdr:cNvPr id="1411" name="Group Box 387" hidden="1">
              <a:extLst>
                <a:ext uri="{63B3BB69-23CF-44E3-9099-C40C66FF867C}">
                  <a14:compatExt spid="_x0000_s1411"/>
                </a:ext>
                <a:ext uri="{FF2B5EF4-FFF2-40B4-BE49-F238E27FC236}">
                  <a16:creationId xmlns:a16="http://schemas.microsoft.com/office/drawing/2014/main" id="{00000000-0008-0000-0200-00008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1099</xdr:row>
          <xdr:rowOff>9525</xdr:rowOff>
        </xdr:from>
        <xdr:to>
          <xdr:col>23</xdr:col>
          <xdr:colOff>66675</xdr:colOff>
          <xdr:row>1102</xdr:row>
          <xdr:rowOff>0</xdr:rowOff>
        </xdr:to>
        <xdr:sp macro="" textlink="">
          <xdr:nvSpPr>
            <xdr:cNvPr id="1412" name="Group Box 388" hidden="1">
              <a:extLst>
                <a:ext uri="{63B3BB69-23CF-44E3-9099-C40C66FF867C}">
                  <a14:compatExt spid="_x0000_s1412"/>
                </a:ext>
                <a:ext uri="{FF2B5EF4-FFF2-40B4-BE49-F238E27FC236}">
                  <a16:creationId xmlns:a16="http://schemas.microsoft.com/office/drawing/2014/main" id="{00000000-0008-0000-0200-00008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1111</xdr:row>
          <xdr:rowOff>9525</xdr:rowOff>
        </xdr:from>
        <xdr:to>
          <xdr:col>15</xdr:col>
          <xdr:colOff>85725</xdr:colOff>
          <xdr:row>1114</xdr:row>
          <xdr:rowOff>0</xdr:rowOff>
        </xdr:to>
        <xdr:sp macro="" textlink="">
          <xdr:nvSpPr>
            <xdr:cNvPr id="1413" name="Group Box 389" hidden="1">
              <a:extLst>
                <a:ext uri="{63B3BB69-23CF-44E3-9099-C40C66FF867C}">
                  <a14:compatExt spid="_x0000_s1413"/>
                </a:ext>
                <a:ext uri="{FF2B5EF4-FFF2-40B4-BE49-F238E27FC236}">
                  <a16:creationId xmlns:a16="http://schemas.microsoft.com/office/drawing/2014/main" id="{00000000-0008-0000-0200-00008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1123</xdr:row>
          <xdr:rowOff>0</xdr:rowOff>
        </xdr:from>
        <xdr:to>
          <xdr:col>35</xdr:col>
          <xdr:colOff>57150</xdr:colOff>
          <xdr:row>1127</xdr:row>
          <xdr:rowOff>104775</xdr:rowOff>
        </xdr:to>
        <xdr:sp macro="" textlink="">
          <xdr:nvSpPr>
            <xdr:cNvPr id="1414" name="Group Box 390" hidden="1">
              <a:extLst>
                <a:ext uri="{63B3BB69-23CF-44E3-9099-C40C66FF867C}">
                  <a14:compatExt spid="_x0000_s1414"/>
                </a:ext>
                <a:ext uri="{FF2B5EF4-FFF2-40B4-BE49-F238E27FC236}">
                  <a16:creationId xmlns:a16="http://schemas.microsoft.com/office/drawing/2014/main" id="{00000000-0008-0000-0200-00008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1138</xdr:row>
          <xdr:rowOff>0</xdr:rowOff>
        </xdr:from>
        <xdr:to>
          <xdr:col>35</xdr:col>
          <xdr:colOff>0</xdr:colOff>
          <xdr:row>1143</xdr:row>
          <xdr:rowOff>0</xdr:rowOff>
        </xdr:to>
        <xdr:sp macro="" textlink="">
          <xdr:nvSpPr>
            <xdr:cNvPr id="1415" name="Group Box 391" hidden="1">
              <a:extLst>
                <a:ext uri="{63B3BB69-23CF-44E3-9099-C40C66FF867C}">
                  <a14:compatExt spid="_x0000_s1415"/>
                </a:ext>
                <a:ext uri="{FF2B5EF4-FFF2-40B4-BE49-F238E27FC236}">
                  <a16:creationId xmlns:a16="http://schemas.microsoft.com/office/drawing/2014/main" id="{00000000-0008-0000-0200-00008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1145</xdr:row>
          <xdr:rowOff>0</xdr:rowOff>
        </xdr:from>
        <xdr:to>
          <xdr:col>35</xdr:col>
          <xdr:colOff>0</xdr:colOff>
          <xdr:row>1150</xdr:row>
          <xdr:rowOff>0</xdr:rowOff>
        </xdr:to>
        <xdr:sp macro="" textlink="">
          <xdr:nvSpPr>
            <xdr:cNvPr id="1416" name="Group Box 392" hidden="1">
              <a:extLst>
                <a:ext uri="{63B3BB69-23CF-44E3-9099-C40C66FF867C}">
                  <a14:compatExt spid="_x0000_s1416"/>
                </a:ext>
                <a:ext uri="{FF2B5EF4-FFF2-40B4-BE49-F238E27FC236}">
                  <a16:creationId xmlns:a16="http://schemas.microsoft.com/office/drawing/2014/main" id="{00000000-0008-0000-0200-00008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1152</xdr:row>
          <xdr:rowOff>0</xdr:rowOff>
        </xdr:from>
        <xdr:to>
          <xdr:col>36</xdr:col>
          <xdr:colOff>0</xdr:colOff>
          <xdr:row>1157</xdr:row>
          <xdr:rowOff>0</xdr:rowOff>
        </xdr:to>
        <xdr:sp macro="" textlink="">
          <xdr:nvSpPr>
            <xdr:cNvPr id="1417" name="Group Box 393" hidden="1">
              <a:extLst>
                <a:ext uri="{63B3BB69-23CF-44E3-9099-C40C66FF867C}">
                  <a14:compatExt spid="_x0000_s1417"/>
                </a:ext>
                <a:ext uri="{FF2B5EF4-FFF2-40B4-BE49-F238E27FC236}">
                  <a16:creationId xmlns:a16="http://schemas.microsoft.com/office/drawing/2014/main" id="{00000000-0008-0000-0200-00008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1160</xdr:row>
          <xdr:rowOff>314325</xdr:rowOff>
        </xdr:from>
        <xdr:to>
          <xdr:col>35</xdr:col>
          <xdr:colOff>0</xdr:colOff>
          <xdr:row>1167</xdr:row>
          <xdr:rowOff>0</xdr:rowOff>
        </xdr:to>
        <xdr:sp macro="" textlink="">
          <xdr:nvSpPr>
            <xdr:cNvPr id="1418" name="Group Box 394" hidden="1">
              <a:extLst>
                <a:ext uri="{63B3BB69-23CF-44E3-9099-C40C66FF867C}">
                  <a14:compatExt spid="_x0000_s1418"/>
                </a:ext>
                <a:ext uri="{FF2B5EF4-FFF2-40B4-BE49-F238E27FC236}">
                  <a16:creationId xmlns:a16="http://schemas.microsoft.com/office/drawing/2014/main" id="{00000000-0008-0000-0200-00008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235</xdr:row>
          <xdr:rowOff>57150</xdr:rowOff>
        </xdr:from>
        <xdr:to>
          <xdr:col>7</xdr:col>
          <xdr:colOff>133350</xdr:colOff>
          <xdr:row>235</xdr:row>
          <xdr:rowOff>276225</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2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236</xdr:row>
          <xdr:rowOff>57150</xdr:rowOff>
        </xdr:from>
        <xdr:to>
          <xdr:col>7</xdr:col>
          <xdr:colOff>133350</xdr:colOff>
          <xdr:row>236</xdr:row>
          <xdr:rowOff>276225</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2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261</xdr:row>
          <xdr:rowOff>57150</xdr:rowOff>
        </xdr:from>
        <xdr:to>
          <xdr:col>7</xdr:col>
          <xdr:colOff>133350</xdr:colOff>
          <xdr:row>261</xdr:row>
          <xdr:rowOff>276225</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2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439</xdr:row>
          <xdr:rowOff>57150</xdr:rowOff>
        </xdr:from>
        <xdr:to>
          <xdr:col>7</xdr:col>
          <xdr:colOff>133350</xdr:colOff>
          <xdr:row>439</xdr:row>
          <xdr:rowOff>276225</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2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440</xdr:row>
          <xdr:rowOff>304800</xdr:rowOff>
        </xdr:from>
        <xdr:to>
          <xdr:col>35</xdr:col>
          <xdr:colOff>0</xdr:colOff>
          <xdr:row>446</xdr:row>
          <xdr:rowOff>0</xdr:rowOff>
        </xdr:to>
        <xdr:sp macro="" textlink="">
          <xdr:nvSpPr>
            <xdr:cNvPr id="1423" name="Group Box 399" hidden="1">
              <a:extLst>
                <a:ext uri="{63B3BB69-23CF-44E3-9099-C40C66FF867C}">
                  <a14:compatExt spid="_x0000_s1423"/>
                </a:ext>
                <a:ext uri="{FF2B5EF4-FFF2-40B4-BE49-F238E27FC236}">
                  <a16:creationId xmlns:a16="http://schemas.microsoft.com/office/drawing/2014/main" id="{00000000-0008-0000-0200-00008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446</xdr:row>
          <xdr:rowOff>314325</xdr:rowOff>
        </xdr:from>
        <xdr:to>
          <xdr:col>35</xdr:col>
          <xdr:colOff>0</xdr:colOff>
          <xdr:row>453</xdr:row>
          <xdr:rowOff>0</xdr:rowOff>
        </xdr:to>
        <xdr:sp macro="" textlink="">
          <xdr:nvSpPr>
            <xdr:cNvPr id="1424" name="Group Box 400" hidden="1">
              <a:extLst>
                <a:ext uri="{63B3BB69-23CF-44E3-9099-C40C66FF867C}">
                  <a14:compatExt spid="_x0000_s1424"/>
                </a:ext>
                <a:ext uri="{FF2B5EF4-FFF2-40B4-BE49-F238E27FC236}">
                  <a16:creationId xmlns:a16="http://schemas.microsoft.com/office/drawing/2014/main" id="{00000000-0008-0000-0200-00009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523</xdr:row>
          <xdr:rowOff>57150</xdr:rowOff>
        </xdr:from>
        <xdr:to>
          <xdr:col>7</xdr:col>
          <xdr:colOff>104775</xdr:colOff>
          <xdr:row>523</xdr:row>
          <xdr:rowOff>257175</xdr:rowOff>
        </xdr:to>
        <xdr:sp macro="" textlink="">
          <xdr:nvSpPr>
            <xdr:cNvPr id="1425" name="Option Button 401" hidden="1">
              <a:extLst>
                <a:ext uri="{63B3BB69-23CF-44E3-9099-C40C66FF867C}">
                  <a14:compatExt spid="_x0000_s1425"/>
                </a:ext>
                <a:ext uri="{FF2B5EF4-FFF2-40B4-BE49-F238E27FC236}">
                  <a16:creationId xmlns:a16="http://schemas.microsoft.com/office/drawing/2014/main" id="{00000000-0008-0000-02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524</xdr:row>
          <xdr:rowOff>57150</xdr:rowOff>
        </xdr:from>
        <xdr:to>
          <xdr:col>7</xdr:col>
          <xdr:colOff>104775</xdr:colOff>
          <xdr:row>524</xdr:row>
          <xdr:rowOff>257175</xdr:rowOff>
        </xdr:to>
        <xdr:sp macro="" textlink="">
          <xdr:nvSpPr>
            <xdr:cNvPr id="1426" name="Option Button 402" hidden="1">
              <a:extLst>
                <a:ext uri="{63B3BB69-23CF-44E3-9099-C40C66FF867C}">
                  <a14:compatExt spid="_x0000_s1426"/>
                </a:ext>
                <a:ext uri="{FF2B5EF4-FFF2-40B4-BE49-F238E27FC236}">
                  <a16:creationId xmlns:a16="http://schemas.microsoft.com/office/drawing/2014/main" id="{00000000-0008-0000-02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522</xdr:row>
          <xdr:rowOff>314325</xdr:rowOff>
        </xdr:from>
        <xdr:to>
          <xdr:col>27</xdr:col>
          <xdr:colOff>0</xdr:colOff>
          <xdr:row>526</xdr:row>
          <xdr:rowOff>0</xdr:rowOff>
        </xdr:to>
        <xdr:sp macro="" textlink="">
          <xdr:nvSpPr>
            <xdr:cNvPr id="1427" name="Group Box 403" hidden="1">
              <a:extLst>
                <a:ext uri="{63B3BB69-23CF-44E3-9099-C40C66FF867C}">
                  <a14:compatExt spid="_x0000_s1427"/>
                </a:ext>
                <a:ext uri="{FF2B5EF4-FFF2-40B4-BE49-F238E27FC236}">
                  <a16:creationId xmlns:a16="http://schemas.microsoft.com/office/drawing/2014/main" id="{00000000-0008-0000-0200-00009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532</xdr:row>
          <xdr:rowOff>0</xdr:rowOff>
        </xdr:from>
        <xdr:to>
          <xdr:col>21</xdr:col>
          <xdr:colOff>0</xdr:colOff>
          <xdr:row>536</xdr:row>
          <xdr:rowOff>57150</xdr:rowOff>
        </xdr:to>
        <xdr:sp macro="" textlink="">
          <xdr:nvSpPr>
            <xdr:cNvPr id="1428" name="Group Box 404" hidden="1">
              <a:extLst>
                <a:ext uri="{63B3BB69-23CF-44E3-9099-C40C66FF867C}">
                  <a14:compatExt spid="_x0000_s1428"/>
                </a:ext>
                <a:ext uri="{FF2B5EF4-FFF2-40B4-BE49-F238E27FC236}">
                  <a16:creationId xmlns:a16="http://schemas.microsoft.com/office/drawing/2014/main" id="{00000000-0008-0000-0200-00009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605</xdr:row>
          <xdr:rowOff>57150</xdr:rowOff>
        </xdr:from>
        <xdr:to>
          <xdr:col>7</xdr:col>
          <xdr:colOff>133350</xdr:colOff>
          <xdr:row>605</xdr:row>
          <xdr:rowOff>276225</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2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606</xdr:row>
          <xdr:rowOff>57150</xdr:rowOff>
        </xdr:from>
        <xdr:to>
          <xdr:col>7</xdr:col>
          <xdr:colOff>133350</xdr:colOff>
          <xdr:row>606</xdr:row>
          <xdr:rowOff>276225</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2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607</xdr:row>
          <xdr:rowOff>57150</xdr:rowOff>
        </xdr:from>
        <xdr:to>
          <xdr:col>7</xdr:col>
          <xdr:colOff>133350</xdr:colOff>
          <xdr:row>607</xdr:row>
          <xdr:rowOff>276225</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2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608</xdr:row>
          <xdr:rowOff>57150</xdr:rowOff>
        </xdr:from>
        <xdr:to>
          <xdr:col>7</xdr:col>
          <xdr:colOff>133350</xdr:colOff>
          <xdr:row>608</xdr:row>
          <xdr:rowOff>276225</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2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609</xdr:row>
          <xdr:rowOff>57150</xdr:rowOff>
        </xdr:from>
        <xdr:to>
          <xdr:col>7</xdr:col>
          <xdr:colOff>133350</xdr:colOff>
          <xdr:row>609</xdr:row>
          <xdr:rowOff>276225</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2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610</xdr:row>
          <xdr:rowOff>57150</xdr:rowOff>
        </xdr:from>
        <xdr:to>
          <xdr:col>7</xdr:col>
          <xdr:colOff>133350</xdr:colOff>
          <xdr:row>610</xdr:row>
          <xdr:rowOff>276225</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2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640</xdr:row>
          <xdr:rowOff>57150</xdr:rowOff>
        </xdr:from>
        <xdr:to>
          <xdr:col>7</xdr:col>
          <xdr:colOff>104775</xdr:colOff>
          <xdr:row>640</xdr:row>
          <xdr:rowOff>257175</xdr:rowOff>
        </xdr:to>
        <xdr:sp macro="" textlink="">
          <xdr:nvSpPr>
            <xdr:cNvPr id="1435" name="Option Button 411" hidden="1">
              <a:extLst>
                <a:ext uri="{63B3BB69-23CF-44E3-9099-C40C66FF867C}">
                  <a14:compatExt spid="_x0000_s1435"/>
                </a:ext>
                <a:ext uri="{FF2B5EF4-FFF2-40B4-BE49-F238E27FC236}">
                  <a16:creationId xmlns:a16="http://schemas.microsoft.com/office/drawing/2014/main" id="{00000000-0008-0000-02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641</xdr:row>
          <xdr:rowOff>57150</xdr:rowOff>
        </xdr:from>
        <xdr:to>
          <xdr:col>7</xdr:col>
          <xdr:colOff>104775</xdr:colOff>
          <xdr:row>641</xdr:row>
          <xdr:rowOff>257175</xdr:rowOff>
        </xdr:to>
        <xdr:sp macro="" textlink="">
          <xdr:nvSpPr>
            <xdr:cNvPr id="1436" name="Option Button 412" hidden="1">
              <a:extLst>
                <a:ext uri="{63B3BB69-23CF-44E3-9099-C40C66FF867C}">
                  <a14:compatExt spid="_x0000_s1436"/>
                </a:ext>
                <a:ext uri="{FF2B5EF4-FFF2-40B4-BE49-F238E27FC236}">
                  <a16:creationId xmlns:a16="http://schemas.microsoft.com/office/drawing/2014/main" id="{00000000-0008-0000-02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642</xdr:row>
          <xdr:rowOff>57150</xdr:rowOff>
        </xdr:from>
        <xdr:to>
          <xdr:col>7</xdr:col>
          <xdr:colOff>104775</xdr:colOff>
          <xdr:row>642</xdr:row>
          <xdr:rowOff>257175</xdr:rowOff>
        </xdr:to>
        <xdr:sp macro="" textlink="">
          <xdr:nvSpPr>
            <xdr:cNvPr id="1437" name="Option Button 413" hidden="1">
              <a:extLst>
                <a:ext uri="{63B3BB69-23CF-44E3-9099-C40C66FF867C}">
                  <a14:compatExt spid="_x0000_s1437"/>
                </a:ext>
                <a:ext uri="{FF2B5EF4-FFF2-40B4-BE49-F238E27FC236}">
                  <a16:creationId xmlns:a16="http://schemas.microsoft.com/office/drawing/2014/main" id="{00000000-0008-0000-02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639</xdr:row>
          <xdr:rowOff>304800</xdr:rowOff>
        </xdr:from>
        <xdr:to>
          <xdr:col>35</xdr:col>
          <xdr:colOff>0</xdr:colOff>
          <xdr:row>644</xdr:row>
          <xdr:rowOff>0</xdr:rowOff>
        </xdr:to>
        <xdr:sp macro="" textlink="">
          <xdr:nvSpPr>
            <xdr:cNvPr id="1438" name="Group Box 414" hidden="1">
              <a:extLst>
                <a:ext uri="{63B3BB69-23CF-44E3-9099-C40C66FF867C}">
                  <a14:compatExt spid="_x0000_s1438"/>
                </a:ext>
                <a:ext uri="{FF2B5EF4-FFF2-40B4-BE49-F238E27FC236}">
                  <a16:creationId xmlns:a16="http://schemas.microsoft.com/office/drawing/2014/main" id="{00000000-0008-0000-0200-00009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650</xdr:row>
          <xdr:rowOff>57150</xdr:rowOff>
        </xdr:from>
        <xdr:to>
          <xdr:col>7</xdr:col>
          <xdr:colOff>104775</xdr:colOff>
          <xdr:row>650</xdr:row>
          <xdr:rowOff>257175</xdr:rowOff>
        </xdr:to>
        <xdr:sp macro="" textlink="">
          <xdr:nvSpPr>
            <xdr:cNvPr id="1439" name="Option Button 415" hidden="1">
              <a:extLst>
                <a:ext uri="{63B3BB69-23CF-44E3-9099-C40C66FF867C}">
                  <a14:compatExt spid="_x0000_s1439"/>
                </a:ext>
                <a:ext uri="{FF2B5EF4-FFF2-40B4-BE49-F238E27FC236}">
                  <a16:creationId xmlns:a16="http://schemas.microsoft.com/office/drawing/2014/main" id="{00000000-0008-0000-02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648</xdr:row>
          <xdr:rowOff>314325</xdr:rowOff>
        </xdr:from>
        <xdr:to>
          <xdr:col>36</xdr:col>
          <xdr:colOff>0</xdr:colOff>
          <xdr:row>653</xdr:row>
          <xdr:rowOff>0</xdr:rowOff>
        </xdr:to>
        <xdr:sp macro="" textlink="">
          <xdr:nvSpPr>
            <xdr:cNvPr id="1440" name="Group Box 416" hidden="1">
              <a:extLst>
                <a:ext uri="{63B3BB69-23CF-44E3-9099-C40C66FF867C}">
                  <a14:compatExt spid="_x0000_s1440"/>
                </a:ext>
                <a:ext uri="{FF2B5EF4-FFF2-40B4-BE49-F238E27FC236}">
                  <a16:creationId xmlns:a16="http://schemas.microsoft.com/office/drawing/2014/main" id="{00000000-0008-0000-0200-0000A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689</xdr:row>
          <xdr:rowOff>57150</xdr:rowOff>
        </xdr:from>
        <xdr:to>
          <xdr:col>7</xdr:col>
          <xdr:colOff>133350</xdr:colOff>
          <xdr:row>689</xdr:row>
          <xdr:rowOff>276225</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2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690</xdr:row>
          <xdr:rowOff>57150</xdr:rowOff>
        </xdr:from>
        <xdr:to>
          <xdr:col>7</xdr:col>
          <xdr:colOff>133350</xdr:colOff>
          <xdr:row>690</xdr:row>
          <xdr:rowOff>276225</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2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691</xdr:row>
          <xdr:rowOff>57150</xdr:rowOff>
        </xdr:from>
        <xdr:to>
          <xdr:col>7</xdr:col>
          <xdr:colOff>133350</xdr:colOff>
          <xdr:row>691</xdr:row>
          <xdr:rowOff>276225</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00000000-0008-0000-02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692</xdr:row>
          <xdr:rowOff>57150</xdr:rowOff>
        </xdr:from>
        <xdr:to>
          <xdr:col>7</xdr:col>
          <xdr:colOff>133350</xdr:colOff>
          <xdr:row>692</xdr:row>
          <xdr:rowOff>276225</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2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693</xdr:row>
          <xdr:rowOff>57150</xdr:rowOff>
        </xdr:from>
        <xdr:to>
          <xdr:col>7</xdr:col>
          <xdr:colOff>133350</xdr:colOff>
          <xdr:row>693</xdr:row>
          <xdr:rowOff>276225</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2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1131</xdr:row>
          <xdr:rowOff>57150</xdr:rowOff>
        </xdr:from>
        <xdr:to>
          <xdr:col>7</xdr:col>
          <xdr:colOff>104775</xdr:colOff>
          <xdr:row>1131</xdr:row>
          <xdr:rowOff>257175</xdr:rowOff>
        </xdr:to>
        <xdr:sp macro="" textlink="">
          <xdr:nvSpPr>
            <xdr:cNvPr id="1446" name="Option Button 422" hidden="1">
              <a:extLst>
                <a:ext uri="{63B3BB69-23CF-44E3-9099-C40C66FF867C}">
                  <a14:compatExt spid="_x0000_s1446"/>
                </a:ext>
                <a:ext uri="{FF2B5EF4-FFF2-40B4-BE49-F238E27FC236}">
                  <a16:creationId xmlns:a16="http://schemas.microsoft.com/office/drawing/2014/main" id="{00000000-0008-0000-02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1132</xdr:row>
          <xdr:rowOff>57150</xdr:rowOff>
        </xdr:from>
        <xdr:to>
          <xdr:col>7</xdr:col>
          <xdr:colOff>104775</xdr:colOff>
          <xdr:row>1132</xdr:row>
          <xdr:rowOff>257175</xdr:rowOff>
        </xdr:to>
        <xdr:sp macro="" textlink="">
          <xdr:nvSpPr>
            <xdr:cNvPr id="1447" name="Option Button 423" hidden="1">
              <a:extLst>
                <a:ext uri="{63B3BB69-23CF-44E3-9099-C40C66FF867C}">
                  <a14:compatExt spid="_x0000_s1447"/>
                </a:ext>
                <a:ext uri="{FF2B5EF4-FFF2-40B4-BE49-F238E27FC236}">
                  <a16:creationId xmlns:a16="http://schemas.microsoft.com/office/drawing/2014/main" id="{00000000-0008-0000-02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1133</xdr:row>
          <xdr:rowOff>57150</xdr:rowOff>
        </xdr:from>
        <xdr:to>
          <xdr:col>7</xdr:col>
          <xdr:colOff>104775</xdr:colOff>
          <xdr:row>1133</xdr:row>
          <xdr:rowOff>257175</xdr:rowOff>
        </xdr:to>
        <xdr:sp macro="" textlink="">
          <xdr:nvSpPr>
            <xdr:cNvPr id="1448" name="Option Button 424" hidden="1">
              <a:extLst>
                <a:ext uri="{63B3BB69-23CF-44E3-9099-C40C66FF867C}">
                  <a14:compatExt spid="_x0000_s1448"/>
                </a:ext>
                <a:ext uri="{FF2B5EF4-FFF2-40B4-BE49-F238E27FC236}">
                  <a16:creationId xmlns:a16="http://schemas.microsoft.com/office/drawing/2014/main" id="{00000000-0008-0000-02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1134</xdr:row>
          <xdr:rowOff>57150</xdr:rowOff>
        </xdr:from>
        <xdr:to>
          <xdr:col>7</xdr:col>
          <xdr:colOff>104775</xdr:colOff>
          <xdr:row>1134</xdr:row>
          <xdr:rowOff>257175</xdr:rowOff>
        </xdr:to>
        <xdr:sp macro="" textlink="">
          <xdr:nvSpPr>
            <xdr:cNvPr id="1449" name="Option Button 425" hidden="1">
              <a:extLst>
                <a:ext uri="{63B3BB69-23CF-44E3-9099-C40C66FF867C}">
                  <a14:compatExt spid="_x0000_s1449"/>
                </a:ext>
                <a:ext uri="{FF2B5EF4-FFF2-40B4-BE49-F238E27FC236}">
                  <a16:creationId xmlns:a16="http://schemas.microsoft.com/office/drawing/2014/main" id="{00000000-0008-0000-02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1131</xdr:row>
          <xdr:rowOff>0</xdr:rowOff>
        </xdr:from>
        <xdr:to>
          <xdr:col>35</xdr:col>
          <xdr:colOff>0</xdr:colOff>
          <xdr:row>1136</xdr:row>
          <xdr:rowOff>0</xdr:rowOff>
        </xdr:to>
        <xdr:sp macro="" textlink="">
          <xdr:nvSpPr>
            <xdr:cNvPr id="1450" name="Group Box 426" hidden="1">
              <a:extLst>
                <a:ext uri="{63B3BB69-23CF-44E3-9099-C40C66FF867C}">
                  <a14:compatExt spid="_x0000_s1450"/>
                </a:ext>
                <a:ext uri="{FF2B5EF4-FFF2-40B4-BE49-F238E27FC236}">
                  <a16:creationId xmlns:a16="http://schemas.microsoft.com/office/drawing/2014/main" id="{00000000-0008-0000-0200-0000A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1205</xdr:row>
          <xdr:rowOff>57150</xdr:rowOff>
        </xdr:from>
        <xdr:to>
          <xdr:col>4</xdr:col>
          <xdr:colOff>133350</xdr:colOff>
          <xdr:row>1205</xdr:row>
          <xdr:rowOff>276225</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2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1202</xdr:row>
          <xdr:rowOff>57150</xdr:rowOff>
        </xdr:from>
        <xdr:to>
          <xdr:col>4</xdr:col>
          <xdr:colOff>133350</xdr:colOff>
          <xdr:row>1202</xdr:row>
          <xdr:rowOff>276225</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2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1203</xdr:row>
          <xdr:rowOff>57150</xdr:rowOff>
        </xdr:from>
        <xdr:to>
          <xdr:col>4</xdr:col>
          <xdr:colOff>133350</xdr:colOff>
          <xdr:row>1203</xdr:row>
          <xdr:rowOff>276225</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2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1204</xdr:row>
          <xdr:rowOff>57150</xdr:rowOff>
        </xdr:from>
        <xdr:to>
          <xdr:col>4</xdr:col>
          <xdr:colOff>133350</xdr:colOff>
          <xdr:row>1204</xdr:row>
          <xdr:rowOff>276225</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2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442</xdr:row>
          <xdr:rowOff>57150</xdr:rowOff>
        </xdr:from>
        <xdr:to>
          <xdr:col>7</xdr:col>
          <xdr:colOff>104775</xdr:colOff>
          <xdr:row>442</xdr:row>
          <xdr:rowOff>257175</xdr:rowOff>
        </xdr:to>
        <xdr:sp macro="" textlink="">
          <xdr:nvSpPr>
            <xdr:cNvPr id="1455" name="Option Button 431" hidden="1">
              <a:extLst>
                <a:ext uri="{63B3BB69-23CF-44E3-9099-C40C66FF867C}">
                  <a14:compatExt spid="_x0000_s1455"/>
                </a:ext>
                <a:ext uri="{FF2B5EF4-FFF2-40B4-BE49-F238E27FC236}">
                  <a16:creationId xmlns:a16="http://schemas.microsoft.com/office/drawing/2014/main" id="{00000000-0008-0000-02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443</xdr:row>
          <xdr:rowOff>57150</xdr:rowOff>
        </xdr:from>
        <xdr:to>
          <xdr:col>7</xdr:col>
          <xdr:colOff>104775</xdr:colOff>
          <xdr:row>443</xdr:row>
          <xdr:rowOff>257175</xdr:rowOff>
        </xdr:to>
        <xdr:sp macro="" textlink="">
          <xdr:nvSpPr>
            <xdr:cNvPr id="1456" name="Option Button 432" hidden="1">
              <a:extLst>
                <a:ext uri="{63B3BB69-23CF-44E3-9099-C40C66FF867C}">
                  <a14:compatExt spid="_x0000_s1456"/>
                </a:ext>
                <a:ext uri="{FF2B5EF4-FFF2-40B4-BE49-F238E27FC236}">
                  <a16:creationId xmlns:a16="http://schemas.microsoft.com/office/drawing/2014/main" id="{00000000-0008-0000-02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444</xdr:row>
          <xdr:rowOff>57150</xdr:rowOff>
        </xdr:from>
        <xdr:to>
          <xdr:col>7</xdr:col>
          <xdr:colOff>104775</xdr:colOff>
          <xdr:row>444</xdr:row>
          <xdr:rowOff>257175</xdr:rowOff>
        </xdr:to>
        <xdr:sp macro="" textlink="">
          <xdr:nvSpPr>
            <xdr:cNvPr id="1457" name="Option Button 433" hidden="1">
              <a:extLst>
                <a:ext uri="{63B3BB69-23CF-44E3-9099-C40C66FF867C}">
                  <a14:compatExt spid="_x0000_s1457"/>
                </a:ext>
                <a:ext uri="{FF2B5EF4-FFF2-40B4-BE49-F238E27FC236}">
                  <a16:creationId xmlns:a16="http://schemas.microsoft.com/office/drawing/2014/main" id="{00000000-0008-0000-02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449</xdr:row>
          <xdr:rowOff>57150</xdr:rowOff>
        </xdr:from>
        <xdr:to>
          <xdr:col>7</xdr:col>
          <xdr:colOff>104775</xdr:colOff>
          <xdr:row>449</xdr:row>
          <xdr:rowOff>257175</xdr:rowOff>
        </xdr:to>
        <xdr:sp macro="" textlink="">
          <xdr:nvSpPr>
            <xdr:cNvPr id="1458" name="Option Button 434" hidden="1">
              <a:extLst>
                <a:ext uri="{63B3BB69-23CF-44E3-9099-C40C66FF867C}">
                  <a14:compatExt spid="_x0000_s1458"/>
                </a:ext>
                <a:ext uri="{FF2B5EF4-FFF2-40B4-BE49-F238E27FC236}">
                  <a16:creationId xmlns:a16="http://schemas.microsoft.com/office/drawing/2014/main" id="{00000000-0008-0000-02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450</xdr:row>
          <xdr:rowOff>57150</xdr:rowOff>
        </xdr:from>
        <xdr:to>
          <xdr:col>7</xdr:col>
          <xdr:colOff>104775</xdr:colOff>
          <xdr:row>450</xdr:row>
          <xdr:rowOff>257175</xdr:rowOff>
        </xdr:to>
        <xdr:sp macro="" textlink="">
          <xdr:nvSpPr>
            <xdr:cNvPr id="1459" name="Option Button 435" hidden="1">
              <a:extLst>
                <a:ext uri="{63B3BB69-23CF-44E3-9099-C40C66FF867C}">
                  <a14:compatExt spid="_x0000_s1459"/>
                </a:ext>
                <a:ext uri="{FF2B5EF4-FFF2-40B4-BE49-F238E27FC236}">
                  <a16:creationId xmlns:a16="http://schemas.microsoft.com/office/drawing/2014/main" id="{00000000-0008-0000-02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451</xdr:row>
          <xdr:rowOff>57150</xdr:rowOff>
        </xdr:from>
        <xdr:to>
          <xdr:col>7</xdr:col>
          <xdr:colOff>104775</xdr:colOff>
          <xdr:row>451</xdr:row>
          <xdr:rowOff>257175</xdr:rowOff>
        </xdr:to>
        <xdr:sp macro="" textlink="">
          <xdr:nvSpPr>
            <xdr:cNvPr id="1460" name="Option Button 436" hidden="1">
              <a:extLst>
                <a:ext uri="{63B3BB69-23CF-44E3-9099-C40C66FF867C}">
                  <a14:compatExt spid="_x0000_s1460"/>
                </a:ext>
                <a:ext uri="{FF2B5EF4-FFF2-40B4-BE49-F238E27FC236}">
                  <a16:creationId xmlns:a16="http://schemas.microsoft.com/office/drawing/2014/main" id="{00000000-0008-0000-02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651</xdr:row>
          <xdr:rowOff>57150</xdr:rowOff>
        </xdr:from>
        <xdr:to>
          <xdr:col>7</xdr:col>
          <xdr:colOff>104775</xdr:colOff>
          <xdr:row>651</xdr:row>
          <xdr:rowOff>257175</xdr:rowOff>
        </xdr:to>
        <xdr:sp macro="" textlink="">
          <xdr:nvSpPr>
            <xdr:cNvPr id="1461" name="Option Button 437" hidden="1">
              <a:extLst>
                <a:ext uri="{63B3BB69-23CF-44E3-9099-C40C66FF867C}">
                  <a14:compatExt spid="_x0000_s1461"/>
                </a:ext>
                <a:ext uri="{FF2B5EF4-FFF2-40B4-BE49-F238E27FC236}">
                  <a16:creationId xmlns:a16="http://schemas.microsoft.com/office/drawing/2014/main" id="{00000000-0008-0000-02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76200</xdr:rowOff>
        </xdr:from>
        <xdr:to>
          <xdr:col>7</xdr:col>
          <xdr:colOff>114300</xdr:colOff>
          <xdr:row>64</xdr:row>
          <xdr:rowOff>266700</xdr:rowOff>
        </xdr:to>
        <xdr:sp macro="" textlink="">
          <xdr:nvSpPr>
            <xdr:cNvPr id="1462" name="Option Button 438" hidden="1">
              <a:extLst>
                <a:ext uri="{63B3BB69-23CF-44E3-9099-C40C66FF867C}">
                  <a14:compatExt spid="_x0000_s1462"/>
                </a:ext>
                <a:ext uri="{FF2B5EF4-FFF2-40B4-BE49-F238E27FC236}">
                  <a16:creationId xmlns:a16="http://schemas.microsoft.com/office/drawing/2014/main" id="{00000000-0008-0000-02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65</xdr:row>
          <xdr:rowOff>76200</xdr:rowOff>
        </xdr:from>
        <xdr:to>
          <xdr:col>7</xdr:col>
          <xdr:colOff>114300</xdr:colOff>
          <xdr:row>65</xdr:row>
          <xdr:rowOff>247650</xdr:rowOff>
        </xdr:to>
        <xdr:sp macro="" textlink="">
          <xdr:nvSpPr>
            <xdr:cNvPr id="1463" name="Option Button 439" hidden="1">
              <a:extLst>
                <a:ext uri="{63B3BB69-23CF-44E3-9099-C40C66FF867C}">
                  <a14:compatExt spid="_x0000_s1463"/>
                </a:ext>
                <a:ext uri="{FF2B5EF4-FFF2-40B4-BE49-F238E27FC236}">
                  <a16:creationId xmlns:a16="http://schemas.microsoft.com/office/drawing/2014/main" id="{00000000-0008-0000-02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64</xdr:row>
          <xdr:rowOff>0</xdr:rowOff>
        </xdr:from>
        <xdr:to>
          <xdr:col>12</xdr:col>
          <xdr:colOff>123825</xdr:colOff>
          <xdr:row>66</xdr:row>
          <xdr:rowOff>9525</xdr:rowOff>
        </xdr:to>
        <xdr:sp macro="" textlink="">
          <xdr:nvSpPr>
            <xdr:cNvPr id="1464" name="Group Box 440" hidden="1">
              <a:extLst>
                <a:ext uri="{63B3BB69-23CF-44E3-9099-C40C66FF867C}">
                  <a14:compatExt spid="_x0000_s1464"/>
                </a:ext>
                <a:ext uri="{FF2B5EF4-FFF2-40B4-BE49-F238E27FC236}">
                  <a16:creationId xmlns:a16="http://schemas.microsoft.com/office/drawing/2014/main" id="{00000000-0008-0000-0200-0000B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68</xdr:row>
          <xdr:rowOff>57150</xdr:rowOff>
        </xdr:from>
        <xdr:to>
          <xdr:col>7</xdr:col>
          <xdr:colOff>133350</xdr:colOff>
          <xdr:row>68</xdr:row>
          <xdr:rowOff>276225</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2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69</xdr:row>
          <xdr:rowOff>57150</xdr:rowOff>
        </xdr:from>
        <xdr:to>
          <xdr:col>7</xdr:col>
          <xdr:colOff>133350</xdr:colOff>
          <xdr:row>69</xdr:row>
          <xdr:rowOff>276225</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2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70</xdr:row>
          <xdr:rowOff>57150</xdr:rowOff>
        </xdr:from>
        <xdr:to>
          <xdr:col>7</xdr:col>
          <xdr:colOff>133350</xdr:colOff>
          <xdr:row>70</xdr:row>
          <xdr:rowOff>276225</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2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71</xdr:row>
          <xdr:rowOff>57150</xdr:rowOff>
        </xdr:from>
        <xdr:to>
          <xdr:col>7</xdr:col>
          <xdr:colOff>133350</xdr:colOff>
          <xdr:row>71</xdr:row>
          <xdr:rowOff>276225</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2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75</xdr:row>
          <xdr:rowOff>76200</xdr:rowOff>
        </xdr:from>
        <xdr:to>
          <xdr:col>7</xdr:col>
          <xdr:colOff>114300</xdr:colOff>
          <xdr:row>75</xdr:row>
          <xdr:rowOff>266700</xdr:rowOff>
        </xdr:to>
        <xdr:sp macro="" textlink="">
          <xdr:nvSpPr>
            <xdr:cNvPr id="1469" name="Option Button 445" hidden="1">
              <a:extLst>
                <a:ext uri="{63B3BB69-23CF-44E3-9099-C40C66FF867C}">
                  <a14:compatExt spid="_x0000_s1469"/>
                </a:ext>
                <a:ext uri="{FF2B5EF4-FFF2-40B4-BE49-F238E27FC236}">
                  <a16:creationId xmlns:a16="http://schemas.microsoft.com/office/drawing/2014/main" id="{00000000-0008-0000-02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76</xdr:row>
          <xdr:rowOff>76200</xdr:rowOff>
        </xdr:from>
        <xdr:to>
          <xdr:col>7</xdr:col>
          <xdr:colOff>114300</xdr:colOff>
          <xdr:row>76</xdr:row>
          <xdr:rowOff>247650</xdr:rowOff>
        </xdr:to>
        <xdr:sp macro="" textlink="">
          <xdr:nvSpPr>
            <xdr:cNvPr id="1470" name="Option Button 446" hidden="1">
              <a:extLst>
                <a:ext uri="{63B3BB69-23CF-44E3-9099-C40C66FF867C}">
                  <a14:compatExt spid="_x0000_s1470"/>
                </a:ext>
                <a:ext uri="{FF2B5EF4-FFF2-40B4-BE49-F238E27FC236}">
                  <a16:creationId xmlns:a16="http://schemas.microsoft.com/office/drawing/2014/main" id="{00000000-0008-0000-02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75</xdr:row>
          <xdr:rowOff>0</xdr:rowOff>
        </xdr:from>
        <xdr:to>
          <xdr:col>10</xdr:col>
          <xdr:colOff>19050</xdr:colOff>
          <xdr:row>77</xdr:row>
          <xdr:rowOff>9525</xdr:rowOff>
        </xdr:to>
        <xdr:sp macro="" textlink="">
          <xdr:nvSpPr>
            <xdr:cNvPr id="1471" name="Group Box 447" hidden="1">
              <a:extLst>
                <a:ext uri="{63B3BB69-23CF-44E3-9099-C40C66FF867C}">
                  <a14:compatExt spid="_x0000_s1471"/>
                </a:ext>
                <a:ext uri="{FF2B5EF4-FFF2-40B4-BE49-F238E27FC236}">
                  <a16:creationId xmlns:a16="http://schemas.microsoft.com/office/drawing/2014/main" id="{00000000-0008-0000-0200-0000B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79</xdr:row>
          <xdr:rowOff>76200</xdr:rowOff>
        </xdr:from>
        <xdr:to>
          <xdr:col>7</xdr:col>
          <xdr:colOff>114300</xdr:colOff>
          <xdr:row>79</xdr:row>
          <xdr:rowOff>266700</xdr:rowOff>
        </xdr:to>
        <xdr:sp macro="" textlink="">
          <xdr:nvSpPr>
            <xdr:cNvPr id="1472" name="Option Button 448" hidden="1">
              <a:extLst>
                <a:ext uri="{63B3BB69-23CF-44E3-9099-C40C66FF867C}">
                  <a14:compatExt spid="_x0000_s1472"/>
                </a:ext>
                <a:ext uri="{FF2B5EF4-FFF2-40B4-BE49-F238E27FC236}">
                  <a16:creationId xmlns:a16="http://schemas.microsoft.com/office/drawing/2014/main" id="{00000000-0008-0000-02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80</xdr:row>
          <xdr:rowOff>76200</xdr:rowOff>
        </xdr:from>
        <xdr:to>
          <xdr:col>7</xdr:col>
          <xdr:colOff>114300</xdr:colOff>
          <xdr:row>80</xdr:row>
          <xdr:rowOff>247650</xdr:rowOff>
        </xdr:to>
        <xdr:sp macro="" textlink="">
          <xdr:nvSpPr>
            <xdr:cNvPr id="1473" name="Option Button 449" hidden="1">
              <a:extLst>
                <a:ext uri="{63B3BB69-23CF-44E3-9099-C40C66FF867C}">
                  <a14:compatExt spid="_x0000_s1473"/>
                </a:ext>
                <a:ext uri="{FF2B5EF4-FFF2-40B4-BE49-F238E27FC236}">
                  <a16:creationId xmlns:a16="http://schemas.microsoft.com/office/drawing/2014/main" id="{00000000-0008-0000-02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79</xdr:row>
          <xdr:rowOff>0</xdr:rowOff>
        </xdr:from>
        <xdr:to>
          <xdr:col>10</xdr:col>
          <xdr:colOff>19050</xdr:colOff>
          <xdr:row>81</xdr:row>
          <xdr:rowOff>9525</xdr:rowOff>
        </xdr:to>
        <xdr:sp macro="" textlink="">
          <xdr:nvSpPr>
            <xdr:cNvPr id="1474" name="Group Box 450" hidden="1">
              <a:extLst>
                <a:ext uri="{63B3BB69-23CF-44E3-9099-C40C66FF867C}">
                  <a14:compatExt spid="_x0000_s1474"/>
                </a:ext>
                <a:ext uri="{FF2B5EF4-FFF2-40B4-BE49-F238E27FC236}">
                  <a16:creationId xmlns:a16="http://schemas.microsoft.com/office/drawing/2014/main" id="{00000000-0008-0000-0200-0000C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83</xdr:row>
          <xdr:rowOff>76200</xdr:rowOff>
        </xdr:from>
        <xdr:to>
          <xdr:col>7</xdr:col>
          <xdr:colOff>114300</xdr:colOff>
          <xdr:row>83</xdr:row>
          <xdr:rowOff>266700</xdr:rowOff>
        </xdr:to>
        <xdr:sp macro="" textlink="">
          <xdr:nvSpPr>
            <xdr:cNvPr id="1475" name="Option Button 451" hidden="1">
              <a:extLst>
                <a:ext uri="{63B3BB69-23CF-44E3-9099-C40C66FF867C}">
                  <a14:compatExt spid="_x0000_s1475"/>
                </a:ext>
                <a:ext uri="{FF2B5EF4-FFF2-40B4-BE49-F238E27FC236}">
                  <a16:creationId xmlns:a16="http://schemas.microsoft.com/office/drawing/2014/main" id="{00000000-0008-0000-02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84</xdr:row>
          <xdr:rowOff>76200</xdr:rowOff>
        </xdr:from>
        <xdr:to>
          <xdr:col>7</xdr:col>
          <xdr:colOff>114300</xdr:colOff>
          <xdr:row>84</xdr:row>
          <xdr:rowOff>247650</xdr:rowOff>
        </xdr:to>
        <xdr:sp macro="" textlink="">
          <xdr:nvSpPr>
            <xdr:cNvPr id="1476" name="Option Button 452" hidden="1">
              <a:extLst>
                <a:ext uri="{63B3BB69-23CF-44E3-9099-C40C66FF867C}">
                  <a14:compatExt spid="_x0000_s1476"/>
                </a:ext>
                <a:ext uri="{FF2B5EF4-FFF2-40B4-BE49-F238E27FC236}">
                  <a16:creationId xmlns:a16="http://schemas.microsoft.com/office/drawing/2014/main" id="{00000000-0008-0000-02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83</xdr:row>
          <xdr:rowOff>0</xdr:rowOff>
        </xdr:from>
        <xdr:to>
          <xdr:col>10</xdr:col>
          <xdr:colOff>19050</xdr:colOff>
          <xdr:row>85</xdr:row>
          <xdr:rowOff>9525</xdr:rowOff>
        </xdr:to>
        <xdr:sp macro="" textlink="">
          <xdr:nvSpPr>
            <xdr:cNvPr id="1477" name="Group Box 453" hidden="1">
              <a:extLst>
                <a:ext uri="{63B3BB69-23CF-44E3-9099-C40C66FF867C}">
                  <a14:compatExt spid="_x0000_s1477"/>
                </a:ext>
                <a:ext uri="{FF2B5EF4-FFF2-40B4-BE49-F238E27FC236}">
                  <a16:creationId xmlns:a16="http://schemas.microsoft.com/office/drawing/2014/main" id="{00000000-0008-0000-0200-0000C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95250</xdr:rowOff>
        </xdr:from>
        <xdr:to>
          <xdr:col>10</xdr:col>
          <xdr:colOff>104775</xdr:colOff>
          <xdr:row>125</xdr:row>
          <xdr:rowOff>247650</xdr:rowOff>
        </xdr:to>
        <xdr:sp macro="" textlink="">
          <xdr:nvSpPr>
            <xdr:cNvPr id="1478" name="Option Button 454" hidden="1">
              <a:extLst>
                <a:ext uri="{63B3BB69-23CF-44E3-9099-C40C66FF867C}">
                  <a14:compatExt spid="_x0000_s1478"/>
                </a:ext>
                <a:ext uri="{FF2B5EF4-FFF2-40B4-BE49-F238E27FC236}">
                  <a16:creationId xmlns:a16="http://schemas.microsoft.com/office/drawing/2014/main" id="{00000000-0008-0000-02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164</xdr:row>
          <xdr:rowOff>47625</xdr:rowOff>
        </xdr:from>
        <xdr:to>
          <xdr:col>7</xdr:col>
          <xdr:colOff>114300</xdr:colOff>
          <xdr:row>164</xdr:row>
          <xdr:rowOff>209550</xdr:rowOff>
        </xdr:to>
        <xdr:sp macro="" textlink="">
          <xdr:nvSpPr>
            <xdr:cNvPr id="1479" name="Option Button 455" hidden="1">
              <a:extLst>
                <a:ext uri="{63B3BB69-23CF-44E3-9099-C40C66FF867C}">
                  <a14:compatExt spid="_x0000_s1479"/>
                </a:ext>
                <a:ext uri="{FF2B5EF4-FFF2-40B4-BE49-F238E27FC236}">
                  <a16:creationId xmlns:a16="http://schemas.microsoft.com/office/drawing/2014/main" id="{00000000-0008-0000-02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165</xdr:row>
          <xdr:rowOff>47625</xdr:rowOff>
        </xdr:from>
        <xdr:to>
          <xdr:col>7</xdr:col>
          <xdr:colOff>114300</xdr:colOff>
          <xdr:row>165</xdr:row>
          <xdr:rowOff>209550</xdr:rowOff>
        </xdr:to>
        <xdr:sp macro="" textlink="">
          <xdr:nvSpPr>
            <xdr:cNvPr id="1480" name="Option Button 456" hidden="1">
              <a:extLst>
                <a:ext uri="{63B3BB69-23CF-44E3-9099-C40C66FF867C}">
                  <a14:compatExt spid="_x0000_s1480"/>
                </a:ext>
                <a:ext uri="{FF2B5EF4-FFF2-40B4-BE49-F238E27FC236}">
                  <a16:creationId xmlns:a16="http://schemas.microsoft.com/office/drawing/2014/main" id="{00000000-0008-0000-02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165</xdr:row>
          <xdr:rowOff>28575</xdr:rowOff>
        </xdr:from>
        <xdr:to>
          <xdr:col>11</xdr:col>
          <xdr:colOff>123825</xdr:colOff>
          <xdr:row>165</xdr:row>
          <xdr:rowOff>200025</xdr:rowOff>
        </xdr:to>
        <xdr:sp macro="" textlink="">
          <xdr:nvSpPr>
            <xdr:cNvPr id="1481" name="Option Button 457" hidden="1">
              <a:extLst>
                <a:ext uri="{63B3BB69-23CF-44E3-9099-C40C66FF867C}">
                  <a14:compatExt spid="_x0000_s1481"/>
                </a:ext>
                <a:ext uri="{FF2B5EF4-FFF2-40B4-BE49-F238E27FC236}">
                  <a16:creationId xmlns:a16="http://schemas.microsoft.com/office/drawing/2014/main" id="{00000000-0008-0000-02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165</xdr:row>
          <xdr:rowOff>28575</xdr:rowOff>
        </xdr:from>
        <xdr:to>
          <xdr:col>14</xdr:col>
          <xdr:colOff>114300</xdr:colOff>
          <xdr:row>165</xdr:row>
          <xdr:rowOff>200025</xdr:rowOff>
        </xdr:to>
        <xdr:sp macro="" textlink="">
          <xdr:nvSpPr>
            <xdr:cNvPr id="1482" name="Option Button 458" hidden="1">
              <a:extLst>
                <a:ext uri="{63B3BB69-23CF-44E3-9099-C40C66FF867C}">
                  <a14:compatExt spid="_x0000_s1482"/>
                </a:ext>
                <a:ext uri="{FF2B5EF4-FFF2-40B4-BE49-F238E27FC236}">
                  <a16:creationId xmlns:a16="http://schemas.microsoft.com/office/drawing/2014/main" id="{00000000-0008-0000-02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164</xdr:row>
          <xdr:rowOff>0</xdr:rowOff>
        </xdr:from>
        <xdr:to>
          <xdr:col>9</xdr:col>
          <xdr:colOff>9525</xdr:colOff>
          <xdr:row>166</xdr:row>
          <xdr:rowOff>19050</xdr:rowOff>
        </xdr:to>
        <xdr:sp macro="" textlink="">
          <xdr:nvSpPr>
            <xdr:cNvPr id="1483" name="Group Box 459" hidden="1">
              <a:extLst>
                <a:ext uri="{63B3BB69-23CF-44E3-9099-C40C66FF867C}">
                  <a14:compatExt spid="_x0000_s1483"/>
                </a:ext>
                <a:ext uri="{FF2B5EF4-FFF2-40B4-BE49-F238E27FC236}">
                  <a16:creationId xmlns:a16="http://schemas.microsoft.com/office/drawing/2014/main" id="{00000000-0008-0000-0200-0000C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164</xdr:row>
          <xdr:rowOff>209550</xdr:rowOff>
        </xdr:from>
        <xdr:to>
          <xdr:col>18</xdr:col>
          <xdr:colOff>152400</xdr:colOff>
          <xdr:row>166</xdr:row>
          <xdr:rowOff>0</xdr:rowOff>
        </xdr:to>
        <xdr:sp macro="" textlink="">
          <xdr:nvSpPr>
            <xdr:cNvPr id="1484" name="Group Box 460" hidden="1">
              <a:extLst>
                <a:ext uri="{63B3BB69-23CF-44E3-9099-C40C66FF867C}">
                  <a14:compatExt spid="_x0000_s1484"/>
                </a:ext>
                <a:ext uri="{FF2B5EF4-FFF2-40B4-BE49-F238E27FC236}">
                  <a16:creationId xmlns:a16="http://schemas.microsoft.com/office/drawing/2014/main" id="{00000000-0008-0000-0200-0000C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349</xdr:row>
          <xdr:rowOff>57150</xdr:rowOff>
        </xdr:from>
        <xdr:to>
          <xdr:col>7</xdr:col>
          <xdr:colOff>104775</xdr:colOff>
          <xdr:row>349</xdr:row>
          <xdr:rowOff>257175</xdr:rowOff>
        </xdr:to>
        <xdr:sp macro="" textlink="">
          <xdr:nvSpPr>
            <xdr:cNvPr id="1485" name="Option Button 461" hidden="1">
              <a:extLst>
                <a:ext uri="{63B3BB69-23CF-44E3-9099-C40C66FF867C}">
                  <a14:compatExt spid="_x0000_s1485"/>
                </a:ext>
                <a:ext uri="{FF2B5EF4-FFF2-40B4-BE49-F238E27FC236}">
                  <a16:creationId xmlns:a16="http://schemas.microsoft.com/office/drawing/2014/main" id="{00000000-0008-0000-02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350</xdr:row>
          <xdr:rowOff>57150</xdr:rowOff>
        </xdr:from>
        <xdr:to>
          <xdr:col>7</xdr:col>
          <xdr:colOff>104775</xdr:colOff>
          <xdr:row>350</xdr:row>
          <xdr:rowOff>257175</xdr:rowOff>
        </xdr:to>
        <xdr:sp macro="" textlink="">
          <xdr:nvSpPr>
            <xdr:cNvPr id="1486" name="Option Button 462" hidden="1">
              <a:extLst>
                <a:ext uri="{63B3BB69-23CF-44E3-9099-C40C66FF867C}">
                  <a14:compatExt spid="_x0000_s1486"/>
                </a:ext>
                <a:ext uri="{FF2B5EF4-FFF2-40B4-BE49-F238E27FC236}">
                  <a16:creationId xmlns:a16="http://schemas.microsoft.com/office/drawing/2014/main" id="{00000000-0008-0000-02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358</xdr:row>
          <xdr:rowOff>57150</xdr:rowOff>
        </xdr:from>
        <xdr:to>
          <xdr:col>7</xdr:col>
          <xdr:colOff>133350</xdr:colOff>
          <xdr:row>358</xdr:row>
          <xdr:rowOff>276225</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2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359</xdr:row>
          <xdr:rowOff>57150</xdr:rowOff>
        </xdr:from>
        <xdr:to>
          <xdr:col>7</xdr:col>
          <xdr:colOff>133350</xdr:colOff>
          <xdr:row>359</xdr:row>
          <xdr:rowOff>276225</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2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359</xdr:row>
          <xdr:rowOff>57150</xdr:rowOff>
        </xdr:from>
        <xdr:to>
          <xdr:col>7</xdr:col>
          <xdr:colOff>133350</xdr:colOff>
          <xdr:row>359</xdr:row>
          <xdr:rowOff>276225</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2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360</xdr:row>
          <xdr:rowOff>57150</xdr:rowOff>
        </xdr:from>
        <xdr:to>
          <xdr:col>7</xdr:col>
          <xdr:colOff>133350</xdr:colOff>
          <xdr:row>360</xdr:row>
          <xdr:rowOff>276225</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2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360</xdr:row>
          <xdr:rowOff>57150</xdr:rowOff>
        </xdr:from>
        <xdr:to>
          <xdr:col>7</xdr:col>
          <xdr:colOff>133350</xdr:colOff>
          <xdr:row>360</xdr:row>
          <xdr:rowOff>276225</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2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361</xdr:row>
          <xdr:rowOff>57150</xdr:rowOff>
        </xdr:from>
        <xdr:to>
          <xdr:col>7</xdr:col>
          <xdr:colOff>133350</xdr:colOff>
          <xdr:row>361</xdr:row>
          <xdr:rowOff>276225</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2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348</xdr:row>
          <xdr:rowOff>314325</xdr:rowOff>
        </xdr:from>
        <xdr:to>
          <xdr:col>24</xdr:col>
          <xdr:colOff>66675</xdr:colOff>
          <xdr:row>351</xdr:row>
          <xdr:rowOff>9525</xdr:rowOff>
        </xdr:to>
        <xdr:sp macro="" textlink="">
          <xdr:nvSpPr>
            <xdr:cNvPr id="1493" name="Group Box 469" hidden="1">
              <a:extLst>
                <a:ext uri="{63B3BB69-23CF-44E3-9099-C40C66FF867C}">
                  <a14:compatExt spid="_x0000_s1493"/>
                </a:ext>
                <a:ext uri="{FF2B5EF4-FFF2-40B4-BE49-F238E27FC236}">
                  <a16:creationId xmlns:a16="http://schemas.microsoft.com/office/drawing/2014/main" id="{00000000-0008-0000-0200-0000D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540</xdr:row>
          <xdr:rowOff>57150</xdr:rowOff>
        </xdr:from>
        <xdr:to>
          <xdr:col>7</xdr:col>
          <xdr:colOff>104775</xdr:colOff>
          <xdr:row>540</xdr:row>
          <xdr:rowOff>257175</xdr:rowOff>
        </xdr:to>
        <xdr:sp macro="" textlink="">
          <xdr:nvSpPr>
            <xdr:cNvPr id="1494" name="Option Button 470" hidden="1">
              <a:extLst>
                <a:ext uri="{63B3BB69-23CF-44E3-9099-C40C66FF867C}">
                  <a14:compatExt spid="_x0000_s1494"/>
                </a:ext>
                <a:ext uri="{FF2B5EF4-FFF2-40B4-BE49-F238E27FC236}">
                  <a16:creationId xmlns:a16="http://schemas.microsoft.com/office/drawing/2014/main" id="{00000000-0008-0000-02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541</xdr:row>
          <xdr:rowOff>57150</xdr:rowOff>
        </xdr:from>
        <xdr:to>
          <xdr:col>7</xdr:col>
          <xdr:colOff>104775</xdr:colOff>
          <xdr:row>541</xdr:row>
          <xdr:rowOff>257175</xdr:rowOff>
        </xdr:to>
        <xdr:sp macro="" textlink="">
          <xdr:nvSpPr>
            <xdr:cNvPr id="1495" name="Option Button 471" hidden="1">
              <a:extLst>
                <a:ext uri="{63B3BB69-23CF-44E3-9099-C40C66FF867C}">
                  <a14:compatExt spid="_x0000_s1495"/>
                </a:ext>
                <a:ext uri="{FF2B5EF4-FFF2-40B4-BE49-F238E27FC236}">
                  <a16:creationId xmlns:a16="http://schemas.microsoft.com/office/drawing/2014/main" id="{00000000-0008-0000-02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542</xdr:row>
          <xdr:rowOff>57150</xdr:rowOff>
        </xdr:from>
        <xdr:to>
          <xdr:col>7</xdr:col>
          <xdr:colOff>104775</xdr:colOff>
          <xdr:row>542</xdr:row>
          <xdr:rowOff>257175</xdr:rowOff>
        </xdr:to>
        <xdr:sp macro="" textlink="">
          <xdr:nvSpPr>
            <xdr:cNvPr id="1496" name="Option Button 472" hidden="1">
              <a:extLst>
                <a:ext uri="{63B3BB69-23CF-44E3-9099-C40C66FF867C}">
                  <a14:compatExt spid="_x0000_s1496"/>
                </a:ext>
                <a:ext uri="{FF2B5EF4-FFF2-40B4-BE49-F238E27FC236}">
                  <a16:creationId xmlns:a16="http://schemas.microsoft.com/office/drawing/2014/main" id="{00000000-0008-0000-02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540</xdr:row>
          <xdr:rowOff>0</xdr:rowOff>
        </xdr:from>
        <xdr:to>
          <xdr:col>33</xdr:col>
          <xdr:colOff>28575</xdr:colOff>
          <xdr:row>544</xdr:row>
          <xdr:rowOff>0</xdr:rowOff>
        </xdr:to>
        <xdr:sp macro="" textlink="">
          <xdr:nvSpPr>
            <xdr:cNvPr id="1497" name="Group Box 473" hidden="1">
              <a:extLst>
                <a:ext uri="{63B3BB69-23CF-44E3-9099-C40C66FF867C}">
                  <a14:compatExt spid="_x0000_s1497"/>
                </a:ext>
                <a:ext uri="{FF2B5EF4-FFF2-40B4-BE49-F238E27FC236}">
                  <a16:creationId xmlns:a16="http://schemas.microsoft.com/office/drawing/2014/main" id="{00000000-0008-0000-0200-0000D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846</xdr:row>
          <xdr:rowOff>57150</xdr:rowOff>
        </xdr:from>
        <xdr:to>
          <xdr:col>7</xdr:col>
          <xdr:colOff>104775</xdr:colOff>
          <xdr:row>846</xdr:row>
          <xdr:rowOff>257175</xdr:rowOff>
        </xdr:to>
        <xdr:sp macro="" textlink="">
          <xdr:nvSpPr>
            <xdr:cNvPr id="1498" name="Option Button 474" hidden="1">
              <a:extLst>
                <a:ext uri="{63B3BB69-23CF-44E3-9099-C40C66FF867C}">
                  <a14:compatExt spid="_x0000_s1498"/>
                </a:ext>
                <a:ext uri="{FF2B5EF4-FFF2-40B4-BE49-F238E27FC236}">
                  <a16:creationId xmlns:a16="http://schemas.microsoft.com/office/drawing/2014/main" id="{00000000-0008-0000-02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847</xdr:row>
          <xdr:rowOff>57150</xdr:rowOff>
        </xdr:from>
        <xdr:to>
          <xdr:col>7</xdr:col>
          <xdr:colOff>104775</xdr:colOff>
          <xdr:row>847</xdr:row>
          <xdr:rowOff>257175</xdr:rowOff>
        </xdr:to>
        <xdr:sp macro="" textlink="">
          <xdr:nvSpPr>
            <xdr:cNvPr id="1499" name="Option Button 475" hidden="1">
              <a:extLst>
                <a:ext uri="{63B3BB69-23CF-44E3-9099-C40C66FF867C}">
                  <a14:compatExt spid="_x0000_s1499"/>
                </a:ext>
                <a:ext uri="{FF2B5EF4-FFF2-40B4-BE49-F238E27FC236}">
                  <a16:creationId xmlns:a16="http://schemas.microsoft.com/office/drawing/2014/main" id="{00000000-0008-0000-02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846</xdr:row>
          <xdr:rowOff>0</xdr:rowOff>
        </xdr:from>
        <xdr:to>
          <xdr:col>28</xdr:col>
          <xdr:colOff>57150</xdr:colOff>
          <xdr:row>849</xdr:row>
          <xdr:rowOff>57150</xdr:rowOff>
        </xdr:to>
        <xdr:sp macro="" textlink="">
          <xdr:nvSpPr>
            <xdr:cNvPr id="1500" name="Group Box 476" hidden="1">
              <a:extLst>
                <a:ext uri="{63B3BB69-23CF-44E3-9099-C40C66FF867C}">
                  <a14:compatExt spid="_x0000_s1500"/>
                </a:ext>
                <a:ext uri="{FF2B5EF4-FFF2-40B4-BE49-F238E27FC236}">
                  <a16:creationId xmlns:a16="http://schemas.microsoft.com/office/drawing/2014/main" id="{00000000-0008-0000-0200-0000D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848</xdr:row>
          <xdr:rowOff>57150</xdr:rowOff>
        </xdr:from>
        <xdr:to>
          <xdr:col>7</xdr:col>
          <xdr:colOff>104775</xdr:colOff>
          <xdr:row>848</xdr:row>
          <xdr:rowOff>257175</xdr:rowOff>
        </xdr:to>
        <xdr:sp macro="" textlink="">
          <xdr:nvSpPr>
            <xdr:cNvPr id="1501" name="Option Button 477" hidden="1">
              <a:extLst>
                <a:ext uri="{63B3BB69-23CF-44E3-9099-C40C66FF867C}">
                  <a14:compatExt spid="_x0000_s1501"/>
                </a:ext>
                <a:ext uri="{FF2B5EF4-FFF2-40B4-BE49-F238E27FC236}">
                  <a16:creationId xmlns:a16="http://schemas.microsoft.com/office/drawing/2014/main" id="{00000000-0008-0000-02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854</xdr:row>
          <xdr:rowOff>57150</xdr:rowOff>
        </xdr:from>
        <xdr:to>
          <xdr:col>7</xdr:col>
          <xdr:colOff>104775</xdr:colOff>
          <xdr:row>854</xdr:row>
          <xdr:rowOff>257175</xdr:rowOff>
        </xdr:to>
        <xdr:sp macro="" textlink="">
          <xdr:nvSpPr>
            <xdr:cNvPr id="1502" name="Option Button 478" hidden="1">
              <a:extLst>
                <a:ext uri="{63B3BB69-23CF-44E3-9099-C40C66FF867C}">
                  <a14:compatExt spid="_x0000_s1502"/>
                </a:ext>
                <a:ext uri="{FF2B5EF4-FFF2-40B4-BE49-F238E27FC236}">
                  <a16:creationId xmlns:a16="http://schemas.microsoft.com/office/drawing/2014/main" id="{00000000-0008-0000-02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855</xdr:row>
          <xdr:rowOff>57150</xdr:rowOff>
        </xdr:from>
        <xdr:to>
          <xdr:col>7</xdr:col>
          <xdr:colOff>104775</xdr:colOff>
          <xdr:row>855</xdr:row>
          <xdr:rowOff>257175</xdr:rowOff>
        </xdr:to>
        <xdr:sp macro="" textlink="">
          <xdr:nvSpPr>
            <xdr:cNvPr id="1503" name="Option Button 479" hidden="1">
              <a:extLst>
                <a:ext uri="{63B3BB69-23CF-44E3-9099-C40C66FF867C}">
                  <a14:compatExt spid="_x0000_s1503"/>
                </a:ext>
                <a:ext uri="{FF2B5EF4-FFF2-40B4-BE49-F238E27FC236}">
                  <a16:creationId xmlns:a16="http://schemas.microsoft.com/office/drawing/2014/main" id="{00000000-0008-0000-02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854</xdr:row>
          <xdr:rowOff>0</xdr:rowOff>
        </xdr:from>
        <xdr:to>
          <xdr:col>31</xdr:col>
          <xdr:colOff>57150</xdr:colOff>
          <xdr:row>857</xdr:row>
          <xdr:rowOff>57150</xdr:rowOff>
        </xdr:to>
        <xdr:sp macro="" textlink="">
          <xdr:nvSpPr>
            <xdr:cNvPr id="1504" name="Group Box 480" hidden="1">
              <a:extLst>
                <a:ext uri="{63B3BB69-23CF-44E3-9099-C40C66FF867C}">
                  <a14:compatExt spid="_x0000_s1504"/>
                </a:ext>
                <a:ext uri="{FF2B5EF4-FFF2-40B4-BE49-F238E27FC236}">
                  <a16:creationId xmlns:a16="http://schemas.microsoft.com/office/drawing/2014/main" id="{00000000-0008-0000-0200-0000E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856</xdr:row>
          <xdr:rowOff>57150</xdr:rowOff>
        </xdr:from>
        <xdr:to>
          <xdr:col>7</xdr:col>
          <xdr:colOff>104775</xdr:colOff>
          <xdr:row>856</xdr:row>
          <xdr:rowOff>257175</xdr:rowOff>
        </xdr:to>
        <xdr:sp macro="" textlink="">
          <xdr:nvSpPr>
            <xdr:cNvPr id="1505" name="Option Button 481" hidden="1">
              <a:extLst>
                <a:ext uri="{63B3BB69-23CF-44E3-9099-C40C66FF867C}">
                  <a14:compatExt spid="_x0000_s1505"/>
                </a:ext>
                <a:ext uri="{FF2B5EF4-FFF2-40B4-BE49-F238E27FC236}">
                  <a16:creationId xmlns:a16="http://schemas.microsoft.com/office/drawing/2014/main" id="{00000000-0008-0000-02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859</xdr:row>
          <xdr:rowOff>57150</xdr:rowOff>
        </xdr:from>
        <xdr:to>
          <xdr:col>7</xdr:col>
          <xdr:colOff>104775</xdr:colOff>
          <xdr:row>859</xdr:row>
          <xdr:rowOff>257175</xdr:rowOff>
        </xdr:to>
        <xdr:sp macro="" textlink="">
          <xdr:nvSpPr>
            <xdr:cNvPr id="1506" name="Option Button 482" hidden="1">
              <a:extLst>
                <a:ext uri="{63B3BB69-23CF-44E3-9099-C40C66FF867C}">
                  <a14:compatExt spid="_x0000_s1506"/>
                </a:ext>
                <a:ext uri="{FF2B5EF4-FFF2-40B4-BE49-F238E27FC236}">
                  <a16:creationId xmlns:a16="http://schemas.microsoft.com/office/drawing/2014/main" id="{00000000-0008-0000-02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860</xdr:row>
          <xdr:rowOff>57150</xdr:rowOff>
        </xdr:from>
        <xdr:to>
          <xdr:col>7</xdr:col>
          <xdr:colOff>104775</xdr:colOff>
          <xdr:row>860</xdr:row>
          <xdr:rowOff>257175</xdr:rowOff>
        </xdr:to>
        <xdr:sp macro="" textlink="">
          <xdr:nvSpPr>
            <xdr:cNvPr id="1507" name="Option Button 483" hidden="1">
              <a:extLst>
                <a:ext uri="{63B3BB69-23CF-44E3-9099-C40C66FF867C}">
                  <a14:compatExt spid="_x0000_s1507"/>
                </a:ext>
                <a:ext uri="{FF2B5EF4-FFF2-40B4-BE49-F238E27FC236}">
                  <a16:creationId xmlns:a16="http://schemas.microsoft.com/office/drawing/2014/main" id="{00000000-0008-0000-02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859</xdr:row>
          <xdr:rowOff>0</xdr:rowOff>
        </xdr:from>
        <xdr:to>
          <xdr:col>32</xdr:col>
          <xdr:colOff>57150</xdr:colOff>
          <xdr:row>864</xdr:row>
          <xdr:rowOff>76200</xdr:rowOff>
        </xdr:to>
        <xdr:sp macro="" textlink="">
          <xdr:nvSpPr>
            <xdr:cNvPr id="1508" name="Group Box 484" hidden="1">
              <a:extLst>
                <a:ext uri="{63B3BB69-23CF-44E3-9099-C40C66FF867C}">
                  <a14:compatExt spid="_x0000_s1508"/>
                </a:ext>
                <a:ext uri="{FF2B5EF4-FFF2-40B4-BE49-F238E27FC236}">
                  <a16:creationId xmlns:a16="http://schemas.microsoft.com/office/drawing/2014/main" id="{00000000-0008-0000-0200-0000E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861</xdr:row>
          <xdr:rowOff>57150</xdr:rowOff>
        </xdr:from>
        <xdr:to>
          <xdr:col>7</xdr:col>
          <xdr:colOff>104775</xdr:colOff>
          <xdr:row>861</xdr:row>
          <xdr:rowOff>257175</xdr:rowOff>
        </xdr:to>
        <xdr:sp macro="" textlink="">
          <xdr:nvSpPr>
            <xdr:cNvPr id="1509" name="Option Button 485" hidden="1">
              <a:extLst>
                <a:ext uri="{63B3BB69-23CF-44E3-9099-C40C66FF867C}">
                  <a14:compatExt spid="_x0000_s1509"/>
                </a:ext>
                <a:ext uri="{FF2B5EF4-FFF2-40B4-BE49-F238E27FC236}">
                  <a16:creationId xmlns:a16="http://schemas.microsoft.com/office/drawing/2014/main" id="{00000000-0008-0000-02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862</xdr:row>
          <xdr:rowOff>57150</xdr:rowOff>
        </xdr:from>
        <xdr:to>
          <xdr:col>7</xdr:col>
          <xdr:colOff>104775</xdr:colOff>
          <xdr:row>862</xdr:row>
          <xdr:rowOff>257175</xdr:rowOff>
        </xdr:to>
        <xdr:sp macro="" textlink="">
          <xdr:nvSpPr>
            <xdr:cNvPr id="1510" name="Option Button 486" hidden="1">
              <a:extLst>
                <a:ext uri="{63B3BB69-23CF-44E3-9099-C40C66FF867C}">
                  <a14:compatExt spid="_x0000_s1510"/>
                </a:ext>
                <a:ext uri="{FF2B5EF4-FFF2-40B4-BE49-F238E27FC236}">
                  <a16:creationId xmlns:a16="http://schemas.microsoft.com/office/drawing/2014/main" id="{00000000-0008-0000-02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863</xdr:row>
          <xdr:rowOff>57150</xdr:rowOff>
        </xdr:from>
        <xdr:to>
          <xdr:col>7</xdr:col>
          <xdr:colOff>104775</xdr:colOff>
          <xdr:row>863</xdr:row>
          <xdr:rowOff>257175</xdr:rowOff>
        </xdr:to>
        <xdr:sp macro="" textlink="">
          <xdr:nvSpPr>
            <xdr:cNvPr id="1511" name="Option Button 487" hidden="1">
              <a:extLst>
                <a:ext uri="{63B3BB69-23CF-44E3-9099-C40C66FF867C}">
                  <a14:compatExt spid="_x0000_s1511"/>
                </a:ext>
                <a:ext uri="{FF2B5EF4-FFF2-40B4-BE49-F238E27FC236}">
                  <a16:creationId xmlns:a16="http://schemas.microsoft.com/office/drawing/2014/main" id="{00000000-0008-0000-02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869</xdr:row>
          <xdr:rowOff>57150</xdr:rowOff>
        </xdr:from>
        <xdr:to>
          <xdr:col>7</xdr:col>
          <xdr:colOff>104775</xdr:colOff>
          <xdr:row>869</xdr:row>
          <xdr:rowOff>257175</xdr:rowOff>
        </xdr:to>
        <xdr:sp macro="" textlink="">
          <xdr:nvSpPr>
            <xdr:cNvPr id="1512" name="Option Button 488" hidden="1">
              <a:extLst>
                <a:ext uri="{63B3BB69-23CF-44E3-9099-C40C66FF867C}">
                  <a14:compatExt spid="_x0000_s1512"/>
                </a:ext>
                <a:ext uri="{FF2B5EF4-FFF2-40B4-BE49-F238E27FC236}">
                  <a16:creationId xmlns:a16="http://schemas.microsoft.com/office/drawing/2014/main" id="{00000000-0008-0000-02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870</xdr:row>
          <xdr:rowOff>76200</xdr:rowOff>
        </xdr:from>
        <xdr:to>
          <xdr:col>7</xdr:col>
          <xdr:colOff>95250</xdr:colOff>
          <xdr:row>870</xdr:row>
          <xdr:rowOff>276225</xdr:rowOff>
        </xdr:to>
        <xdr:sp macro="" textlink="">
          <xdr:nvSpPr>
            <xdr:cNvPr id="1513" name="Option Button 489" hidden="1">
              <a:extLst>
                <a:ext uri="{63B3BB69-23CF-44E3-9099-C40C66FF867C}">
                  <a14:compatExt spid="_x0000_s1513"/>
                </a:ext>
                <a:ext uri="{FF2B5EF4-FFF2-40B4-BE49-F238E27FC236}">
                  <a16:creationId xmlns:a16="http://schemas.microsoft.com/office/drawing/2014/main" id="{00000000-0008-0000-02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869</xdr:row>
          <xdr:rowOff>0</xdr:rowOff>
        </xdr:from>
        <xdr:to>
          <xdr:col>32</xdr:col>
          <xdr:colOff>57150</xdr:colOff>
          <xdr:row>872</xdr:row>
          <xdr:rowOff>85725</xdr:rowOff>
        </xdr:to>
        <xdr:sp macro="" textlink="">
          <xdr:nvSpPr>
            <xdr:cNvPr id="1514" name="Group Box 490" hidden="1">
              <a:extLst>
                <a:ext uri="{63B3BB69-23CF-44E3-9099-C40C66FF867C}">
                  <a14:compatExt spid="_x0000_s1514"/>
                </a:ext>
                <a:ext uri="{FF2B5EF4-FFF2-40B4-BE49-F238E27FC236}">
                  <a16:creationId xmlns:a16="http://schemas.microsoft.com/office/drawing/2014/main" id="{00000000-0008-0000-0200-0000E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871</xdr:row>
          <xdr:rowOff>57150</xdr:rowOff>
        </xdr:from>
        <xdr:to>
          <xdr:col>7</xdr:col>
          <xdr:colOff>104775</xdr:colOff>
          <xdr:row>871</xdr:row>
          <xdr:rowOff>257175</xdr:rowOff>
        </xdr:to>
        <xdr:sp macro="" textlink="">
          <xdr:nvSpPr>
            <xdr:cNvPr id="1515" name="Option Button 491" hidden="1">
              <a:extLst>
                <a:ext uri="{63B3BB69-23CF-44E3-9099-C40C66FF867C}">
                  <a14:compatExt spid="_x0000_s1515"/>
                </a:ext>
                <a:ext uri="{FF2B5EF4-FFF2-40B4-BE49-F238E27FC236}">
                  <a16:creationId xmlns:a16="http://schemas.microsoft.com/office/drawing/2014/main" id="{00000000-0008-0000-02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874</xdr:row>
          <xdr:rowOff>57150</xdr:rowOff>
        </xdr:from>
        <xdr:to>
          <xdr:col>7</xdr:col>
          <xdr:colOff>104775</xdr:colOff>
          <xdr:row>874</xdr:row>
          <xdr:rowOff>257175</xdr:rowOff>
        </xdr:to>
        <xdr:sp macro="" textlink="">
          <xdr:nvSpPr>
            <xdr:cNvPr id="1516" name="Option Button 492" hidden="1">
              <a:extLst>
                <a:ext uri="{63B3BB69-23CF-44E3-9099-C40C66FF867C}">
                  <a14:compatExt spid="_x0000_s1516"/>
                </a:ext>
                <a:ext uri="{FF2B5EF4-FFF2-40B4-BE49-F238E27FC236}">
                  <a16:creationId xmlns:a16="http://schemas.microsoft.com/office/drawing/2014/main" id="{00000000-0008-0000-02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875</xdr:row>
          <xdr:rowOff>76200</xdr:rowOff>
        </xdr:from>
        <xdr:to>
          <xdr:col>7</xdr:col>
          <xdr:colOff>95250</xdr:colOff>
          <xdr:row>875</xdr:row>
          <xdr:rowOff>276225</xdr:rowOff>
        </xdr:to>
        <xdr:sp macro="" textlink="">
          <xdr:nvSpPr>
            <xdr:cNvPr id="1517" name="Option Button 493" hidden="1">
              <a:extLst>
                <a:ext uri="{63B3BB69-23CF-44E3-9099-C40C66FF867C}">
                  <a14:compatExt spid="_x0000_s1517"/>
                </a:ext>
                <a:ext uri="{FF2B5EF4-FFF2-40B4-BE49-F238E27FC236}">
                  <a16:creationId xmlns:a16="http://schemas.microsoft.com/office/drawing/2014/main" id="{00000000-0008-0000-02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874</xdr:row>
          <xdr:rowOff>0</xdr:rowOff>
        </xdr:from>
        <xdr:to>
          <xdr:col>32</xdr:col>
          <xdr:colOff>57150</xdr:colOff>
          <xdr:row>877</xdr:row>
          <xdr:rowOff>85725</xdr:rowOff>
        </xdr:to>
        <xdr:sp macro="" textlink="">
          <xdr:nvSpPr>
            <xdr:cNvPr id="1518" name="Group Box 494" hidden="1">
              <a:extLst>
                <a:ext uri="{63B3BB69-23CF-44E3-9099-C40C66FF867C}">
                  <a14:compatExt spid="_x0000_s1518"/>
                </a:ext>
                <a:ext uri="{FF2B5EF4-FFF2-40B4-BE49-F238E27FC236}">
                  <a16:creationId xmlns:a16="http://schemas.microsoft.com/office/drawing/2014/main" id="{00000000-0008-0000-0200-0000E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876</xdr:row>
          <xdr:rowOff>57150</xdr:rowOff>
        </xdr:from>
        <xdr:to>
          <xdr:col>7</xdr:col>
          <xdr:colOff>104775</xdr:colOff>
          <xdr:row>876</xdr:row>
          <xdr:rowOff>257175</xdr:rowOff>
        </xdr:to>
        <xdr:sp macro="" textlink="">
          <xdr:nvSpPr>
            <xdr:cNvPr id="1519" name="Option Button 495" hidden="1">
              <a:extLst>
                <a:ext uri="{63B3BB69-23CF-44E3-9099-C40C66FF867C}">
                  <a14:compatExt spid="_x0000_s1519"/>
                </a:ext>
                <a:ext uri="{FF2B5EF4-FFF2-40B4-BE49-F238E27FC236}">
                  <a16:creationId xmlns:a16="http://schemas.microsoft.com/office/drawing/2014/main" id="{00000000-0008-0000-02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921</xdr:row>
          <xdr:rowOff>47625</xdr:rowOff>
        </xdr:from>
        <xdr:to>
          <xdr:col>7</xdr:col>
          <xdr:colOff>104775</xdr:colOff>
          <xdr:row>921</xdr:row>
          <xdr:rowOff>247650</xdr:rowOff>
        </xdr:to>
        <xdr:sp macro="" textlink="">
          <xdr:nvSpPr>
            <xdr:cNvPr id="1520" name="Option Button 496" hidden="1">
              <a:extLst>
                <a:ext uri="{63B3BB69-23CF-44E3-9099-C40C66FF867C}">
                  <a14:compatExt spid="_x0000_s1520"/>
                </a:ext>
                <a:ext uri="{FF2B5EF4-FFF2-40B4-BE49-F238E27FC236}">
                  <a16:creationId xmlns:a16="http://schemas.microsoft.com/office/drawing/2014/main" id="{00000000-0008-0000-02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922</xdr:row>
          <xdr:rowOff>57150</xdr:rowOff>
        </xdr:from>
        <xdr:to>
          <xdr:col>7</xdr:col>
          <xdr:colOff>104775</xdr:colOff>
          <xdr:row>922</xdr:row>
          <xdr:rowOff>257175</xdr:rowOff>
        </xdr:to>
        <xdr:sp macro="" textlink="">
          <xdr:nvSpPr>
            <xdr:cNvPr id="1521" name="Option Button 497" hidden="1">
              <a:extLst>
                <a:ext uri="{63B3BB69-23CF-44E3-9099-C40C66FF867C}">
                  <a14:compatExt spid="_x0000_s1521"/>
                </a:ext>
                <a:ext uri="{FF2B5EF4-FFF2-40B4-BE49-F238E27FC236}">
                  <a16:creationId xmlns:a16="http://schemas.microsoft.com/office/drawing/2014/main" id="{00000000-0008-0000-02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921</xdr:row>
          <xdr:rowOff>0</xdr:rowOff>
        </xdr:from>
        <xdr:to>
          <xdr:col>29</xdr:col>
          <xdr:colOff>0</xdr:colOff>
          <xdr:row>923</xdr:row>
          <xdr:rowOff>66675</xdr:rowOff>
        </xdr:to>
        <xdr:sp macro="" textlink="">
          <xdr:nvSpPr>
            <xdr:cNvPr id="1522" name="Group Box 498" hidden="1">
              <a:extLst>
                <a:ext uri="{63B3BB69-23CF-44E3-9099-C40C66FF867C}">
                  <a14:compatExt spid="_x0000_s1522"/>
                </a:ext>
                <a:ext uri="{FF2B5EF4-FFF2-40B4-BE49-F238E27FC236}">
                  <a16:creationId xmlns:a16="http://schemas.microsoft.com/office/drawing/2014/main" id="{00000000-0008-0000-0200-0000F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943</xdr:row>
          <xdr:rowOff>57150</xdr:rowOff>
        </xdr:from>
        <xdr:to>
          <xdr:col>7</xdr:col>
          <xdr:colOff>133350</xdr:colOff>
          <xdr:row>943</xdr:row>
          <xdr:rowOff>276225</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2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964</xdr:row>
          <xdr:rowOff>57150</xdr:rowOff>
        </xdr:from>
        <xdr:to>
          <xdr:col>7</xdr:col>
          <xdr:colOff>133350</xdr:colOff>
          <xdr:row>964</xdr:row>
          <xdr:rowOff>276225</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2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1125</xdr:row>
          <xdr:rowOff>57150</xdr:rowOff>
        </xdr:from>
        <xdr:to>
          <xdr:col>7</xdr:col>
          <xdr:colOff>104775</xdr:colOff>
          <xdr:row>1125</xdr:row>
          <xdr:rowOff>257175</xdr:rowOff>
        </xdr:to>
        <xdr:sp macro="" textlink="">
          <xdr:nvSpPr>
            <xdr:cNvPr id="1525" name="Option Button 501" hidden="1">
              <a:extLst>
                <a:ext uri="{63B3BB69-23CF-44E3-9099-C40C66FF867C}">
                  <a14:compatExt spid="_x0000_s1525"/>
                </a:ext>
                <a:ext uri="{FF2B5EF4-FFF2-40B4-BE49-F238E27FC236}">
                  <a16:creationId xmlns:a16="http://schemas.microsoft.com/office/drawing/2014/main" id="{00000000-0008-0000-02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1126</xdr:row>
          <xdr:rowOff>57150</xdr:rowOff>
        </xdr:from>
        <xdr:to>
          <xdr:col>7</xdr:col>
          <xdr:colOff>104775</xdr:colOff>
          <xdr:row>1126</xdr:row>
          <xdr:rowOff>257175</xdr:rowOff>
        </xdr:to>
        <xdr:sp macro="" textlink="">
          <xdr:nvSpPr>
            <xdr:cNvPr id="1526" name="Option Button 502" hidden="1">
              <a:extLst>
                <a:ext uri="{63B3BB69-23CF-44E3-9099-C40C66FF867C}">
                  <a14:compatExt spid="_x0000_s1526"/>
                </a:ext>
                <a:ext uri="{FF2B5EF4-FFF2-40B4-BE49-F238E27FC236}">
                  <a16:creationId xmlns:a16="http://schemas.microsoft.com/office/drawing/2014/main" id="{00000000-0008-0000-02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965</xdr:row>
          <xdr:rowOff>57150</xdr:rowOff>
        </xdr:from>
        <xdr:to>
          <xdr:col>7</xdr:col>
          <xdr:colOff>133350</xdr:colOff>
          <xdr:row>965</xdr:row>
          <xdr:rowOff>276225</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2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966</xdr:row>
          <xdr:rowOff>57150</xdr:rowOff>
        </xdr:from>
        <xdr:to>
          <xdr:col>7</xdr:col>
          <xdr:colOff>133350</xdr:colOff>
          <xdr:row>966</xdr:row>
          <xdr:rowOff>276225</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2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967</xdr:row>
          <xdr:rowOff>57150</xdr:rowOff>
        </xdr:from>
        <xdr:to>
          <xdr:col>7</xdr:col>
          <xdr:colOff>133350</xdr:colOff>
          <xdr:row>967</xdr:row>
          <xdr:rowOff>276225</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2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968</xdr:row>
          <xdr:rowOff>57150</xdr:rowOff>
        </xdr:from>
        <xdr:to>
          <xdr:col>7</xdr:col>
          <xdr:colOff>133350</xdr:colOff>
          <xdr:row>968</xdr:row>
          <xdr:rowOff>276225</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2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969</xdr:row>
          <xdr:rowOff>57150</xdr:rowOff>
        </xdr:from>
        <xdr:to>
          <xdr:col>7</xdr:col>
          <xdr:colOff>133350</xdr:colOff>
          <xdr:row>969</xdr:row>
          <xdr:rowOff>276225</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2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974</xdr:row>
          <xdr:rowOff>57150</xdr:rowOff>
        </xdr:from>
        <xdr:to>
          <xdr:col>7</xdr:col>
          <xdr:colOff>133350</xdr:colOff>
          <xdr:row>974</xdr:row>
          <xdr:rowOff>276225</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2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970</xdr:row>
          <xdr:rowOff>57150</xdr:rowOff>
        </xdr:from>
        <xdr:to>
          <xdr:col>7</xdr:col>
          <xdr:colOff>133350</xdr:colOff>
          <xdr:row>970</xdr:row>
          <xdr:rowOff>276225</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2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975</xdr:row>
          <xdr:rowOff>57150</xdr:rowOff>
        </xdr:from>
        <xdr:to>
          <xdr:col>7</xdr:col>
          <xdr:colOff>133350</xdr:colOff>
          <xdr:row>975</xdr:row>
          <xdr:rowOff>276225</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2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976</xdr:row>
          <xdr:rowOff>57150</xdr:rowOff>
        </xdr:from>
        <xdr:to>
          <xdr:col>7</xdr:col>
          <xdr:colOff>133350</xdr:colOff>
          <xdr:row>976</xdr:row>
          <xdr:rowOff>276225</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2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977</xdr:row>
          <xdr:rowOff>57150</xdr:rowOff>
        </xdr:from>
        <xdr:to>
          <xdr:col>7</xdr:col>
          <xdr:colOff>133350</xdr:colOff>
          <xdr:row>977</xdr:row>
          <xdr:rowOff>276225</xdr:rowOff>
        </xdr:to>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2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1018</xdr:row>
          <xdr:rowOff>57150</xdr:rowOff>
        </xdr:from>
        <xdr:to>
          <xdr:col>7</xdr:col>
          <xdr:colOff>133350</xdr:colOff>
          <xdr:row>1018</xdr:row>
          <xdr:rowOff>276225</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200-00000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1023</xdr:row>
          <xdr:rowOff>57150</xdr:rowOff>
        </xdr:from>
        <xdr:to>
          <xdr:col>7</xdr:col>
          <xdr:colOff>133350</xdr:colOff>
          <xdr:row>1023</xdr:row>
          <xdr:rowOff>276225</xdr:rowOff>
        </xdr:to>
        <xdr:sp macro="" textlink="">
          <xdr:nvSpPr>
            <xdr:cNvPr id="1538" name="Check Box 514" hidden="1">
              <a:extLst>
                <a:ext uri="{63B3BB69-23CF-44E3-9099-C40C66FF867C}">
                  <a14:compatExt spid="_x0000_s1538"/>
                </a:ext>
                <a:ext uri="{FF2B5EF4-FFF2-40B4-BE49-F238E27FC236}">
                  <a16:creationId xmlns:a16="http://schemas.microsoft.com/office/drawing/2014/main" id="{00000000-0008-0000-0200-00000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1019</xdr:row>
          <xdr:rowOff>57150</xdr:rowOff>
        </xdr:from>
        <xdr:to>
          <xdr:col>7</xdr:col>
          <xdr:colOff>133350</xdr:colOff>
          <xdr:row>1019</xdr:row>
          <xdr:rowOff>276225</xdr:rowOff>
        </xdr:to>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200-00000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1020</xdr:row>
          <xdr:rowOff>57150</xdr:rowOff>
        </xdr:from>
        <xdr:to>
          <xdr:col>7</xdr:col>
          <xdr:colOff>133350</xdr:colOff>
          <xdr:row>1020</xdr:row>
          <xdr:rowOff>276225</xdr:rowOff>
        </xdr:to>
        <xdr:sp macro="" textlink="">
          <xdr:nvSpPr>
            <xdr:cNvPr id="1540" name="Check Box 516" hidden="1">
              <a:extLst>
                <a:ext uri="{63B3BB69-23CF-44E3-9099-C40C66FF867C}">
                  <a14:compatExt spid="_x0000_s1540"/>
                </a:ext>
                <a:ext uri="{FF2B5EF4-FFF2-40B4-BE49-F238E27FC236}">
                  <a16:creationId xmlns:a16="http://schemas.microsoft.com/office/drawing/2014/main" id="{00000000-0008-0000-0200-00000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1021</xdr:row>
          <xdr:rowOff>57150</xdr:rowOff>
        </xdr:from>
        <xdr:to>
          <xdr:col>7</xdr:col>
          <xdr:colOff>133350</xdr:colOff>
          <xdr:row>1021</xdr:row>
          <xdr:rowOff>276225</xdr:rowOff>
        </xdr:to>
        <xdr:sp macro="" textlink="">
          <xdr:nvSpPr>
            <xdr:cNvPr id="1541" name="Check Box 517" hidden="1">
              <a:extLst>
                <a:ext uri="{63B3BB69-23CF-44E3-9099-C40C66FF867C}">
                  <a14:compatExt spid="_x0000_s1541"/>
                </a:ext>
                <a:ext uri="{FF2B5EF4-FFF2-40B4-BE49-F238E27FC236}">
                  <a16:creationId xmlns:a16="http://schemas.microsoft.com/office/drawing/2014/main" id="{00000000-0008-0000-0200-00000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1022</xdr:row>
          <xdr:rowOff>57150</xdr:rowOff>
        </xdr:from>
        <xdr:to>
          <xdr:col>7</xdr:col>
          <xdr:colOff>133350</xdr:colOff>
          <xdr:row>1022</xdr:row>
          <xdr:rowOff>276225</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2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1025</xdr:row>
          <xdr:rowOff>57150</xdr:rowOff>
        </xdr:from>
        <xdr:to>
          <xdr:col>7</xdr:col>
          <xdr:colOff>133350</xdr:colOff>
          <xdr:row>1025</xdr:row>
          <xdr:rowOff>276225</xdr:rowOff>
        </xdr:to>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2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1026</xdr:row>
          <xdr:rowOff>57150</xdr:rowOff>
        </xdr:from>
        <xdr:to>
          <xdr:col>7</xdr:col>
          <xdr:colOff>133350</xdr:colOff>
          <xdr:row>1026</xdr:row>
          <xdr:rowOff>276225</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2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1027</xdr:row>
          <xdr:rowOff>57150</xdr:rowOff>
        </xdr:from>
        <xdr:to>
          <xdr:col>7</xdr:col>
          <xdr:colOff>133350</xdr:colOff>
          <xdr:row>1027</xdr:row>
          <xdr:rowOff>276225</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00000000-0008-0000-02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1040</xdr:row>
          <xdr:rowOff>57150</xdr:rowOff>
        </xdr:from>
        <xdr:to>
          <xdr:col>7</xdr:col>
          <xdr:colOff>133350</xdr:colOff>
          <xdr:row>1040</xdr:row>
          <xdr:rowOff>276225</xdr:rowOff>
        </xdr:to>
        <xdr:sp macro="" textlink="">
          <xdr:nvSpPr>
            <xdr:cNvPr id="1546" name="Check Box 522" hidden="1">
              <a:extLst>
                <a:ext uri="{63B3BB69-23CF-44E3-9099-C40C66FF867C}">
                  <a14:compatExt spid="_x0000_s1546"/>
                </a:ext>
                <a:ext uri="{FF2B5EF4-FFF2-40B4-BE49-F238E27FC236}">
                  <a16:creationId xmlns:a16="http://schemas.microsoft.com/office/drawing/2014/main" id="{00000000-0008-0000-02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1044</xdr:row>
          <xdr:rowOff>57150</xdr:rowOff>
        </xdr:from>
        <xdr:to>
          <xdr:col>7</xdr:col>
          <xdr:colOff>133350</xdr:colOff>
          <xdr:row>1044</xdr:row>
          <xdr:rowOff>276225</xdr:rowOff>
        </xdr:to>
        <xdr:sp macro="" textlink="">
          <xdr:nvSpPr>
            <xdr:cNvPr id="1547" name="Check Box 523" hidden="1">
              <a:extLst>
                <a:ext uri="{63B3BB69-23CF-44E3-9099-C40C66FF867C}">
                  <a14:compatExt spid="_x0000_s1547"/>
                </a:ext>
                <a:ext uri="{FF2B5EF4-FFF2-40B4-BE49-F238E27FC236}">
                  <a16:creationId xmlns:a16="http://schemas.microsoft.com/office/drawing/2014/main" id="{00000000-0008-0000-02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1041</xdr:row>
          <xdr:rowOff>57150</xdr:rowOff>
        </xdr:from>
        <xdr:to>
          <xdr:col>7</xdr:col>
          <xdr:colOff>133350</xdr:colOff>
          <xdr:row>1041</xdr:row>
          <xdr:rowOff>276225</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2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1042</xdr:row>
          <xdr:rowOff>57150</xdr:rowOff>
        </xdr:from>
        <xdr:to>
          <xdr:col>7</xdr:col>
          <xdr:colOff>133350</xdr:colOff>
          <xdr:row>1042</xdr:row>
          <xdr:rowOff>276225</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2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1043</xdr:row>
          <xdr:rowOff>57150</xdr:rowOff>
        </xdr:from>
        <xdr:to>
          <xdr:col>7</xdr:col>
          <xdr:colOff>133350</xdr:colOff>
          <xdr:row>1043</xdr:row>
          <xdr:rowOff>276225</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2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1047</xdr:row>
          <xdr:rowOff>57150</xdr:rowOff>
        </xdr:from>
        <xdr:to>
          <xdr:col>7</xdr:col>
          <xdr:colOff>133350</xdr:colOff>
          <xdr:row>1047</xdr:row>
          <xdr:rowOff>276225</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2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1052</xdr:row>
          <xdr:rowOff>57150</xdr:rowOff>
        </xdr:from>
        <xdr:to>
          <xdr:col>7</xdr:col>
          <xdr:colOff>133350</xdr:colOff>
          <xdr:row>1052</xdr:row>
          <xdr:rowOff>276225</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00000000-0008-0000-02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1048</xdr:row>
          <xdr:rowOff>57150</xdr:rowOff>
        </xdr:from>
        <xdr:to>
          <xdr:col>7</xdr:col>
          <xdr:colOff>133350</xdr:colOff>
          <xdr:row>1048</xdr:row>
          <xdr:rowOff>276225</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2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1049</xdr:row>
          <xdr:rowOff>57150</xdr:rowOff>
        </xdr:from>
        <xdr:to>
          <xdr:col>7</xdr:col>
          <xdr:colOff>133350</xdr:colOff>
          <xdr:row>1049</xdr:row>
          <xdr:rowOff>276225</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2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1050</xdr:row>
          <xdr:rowOff>57150</xdr:rowOff>
        </xdr:from>
        <xdr:to>
          <xdr:col>7</xdr:col>
          <xdr:colOff>133350</xdr:colOff>
          <xdr:row>1050</xdr:row>
          <xdr:rowOff>276225</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2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1062</xdr:row>
          <xdr:rowOff>57150</xdr:rowOff>
        </xdr:from>
        <xdr:to>
          <xdr:col>7</xdr:col>
          <xdr:colOff>133350</xdr:colOff>
          <xdr:row>1062</xdr:row>
          <xdr:rowOff>276225</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2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1059</xdr:row>
          <xdr:rowOff>57150</xdr:rowOff>
        </xdr:from>
        <xdr:to>
          <xdr:col>7</xdr:col>
          <xdr:colOff>133350</xdr:colOff>
          <xdr:row>1059</xdr:row>
          <xdr:rowOff>276225</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2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1060</xdr:row>
          <xdr:rowOff>57150</xdr:rowOff>
        </xdr:from>
        <xdr:to>
          <xdr:col>7</xdr:col>
          <xdr:colOff>133350</xdr:colOff>
          <xdr:row>1060</xdr:row>
          <xdr:rowOff>276225</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00000000-0008-0000-02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1061</xdr:row>
          <xdr:rowOff>57150</xdr:rowOff>
        </xdr:from>
        <xdr:to>
          <xdr:col>7</xdr:col>
          <xdr:colOff>133350</xdr:colOff>
          <xdr:row>1061</xdr:row>
          <xdr:rowOff>276225</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2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1064</xdr:row>
          <xdr:rowOff>57150</xdr:rowOff>
        </xdr:from>
        <xdr:to>
          <xdr:col>7</xdr:col>
          <xdr:colOff>133350</xdr:colOff>
          <xdr:row>1064</xdr:row>
          <xdr:rowOff>276225</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2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1065</xdr:row>
          <xdr:rowOff>57150</xdr:rowOff>
        </xdr:from>
        <xdr:to>
          <xdr:col>7</xdr:col>
          <xdr:colOff>133350</xdr:colOff>
          <xdr:row>1065</xdr:row>
          <xdr:rowOff>276225</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2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1066</xdr:row>
          <xdr:rowOff>57150</xdr:rowOff>
        </xdr:from>
        <xdr:to>
          <xdr:col>7</xdr:col>
          <xdr:colOff>133350</xdr:colOff>
          <xdr:row>1066</xdr:row>
          <xdr:rowOff>276225</xdr:rowOff>
        </xdr:to>
        <xdr:sp macro="" textlink="">
          <xdr:nvSpPr>
            <xdr:cNvPr id="1562" name="Check Box 538" hidden="1">
              <a:extLst>
                <a:ext uri="{63B3BB69-23CF-44E3-9099-C40C66FF867C}">
                  <a14:compatExt spid="_x0000_s1562"/>
                </a:ext>
                <a:ext uri="{FF2B5EF4-FFF2-40B4-BE49-F238E27FC236}">
                  <a16:creationId xmlns:a16="http://schemas.microsoft.com/office/drawing/2014/main" id="{00000000-0008-0000-0200-00001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1076</xdr:row>
          <xdr:rowOff>9525</xdr:rowOff>
        </xdr:from>
        <xdr:to>
          <xdr:col>7</xdr:col>
          <xdr:colOff>123825</xdr:colOff>
          <xdr:row>1076</xdr:row>
          <xdr:rowOff>228600</xdr:rowOff>
        </xdr:to>
        <xdr:sp macro="" textlink="">
          <xdr:nvSpPr>
            <xdr:cNvPr id="1563" name="Check Box 539" hidden="1">
              <a:extLst>
                <a:ext uri="{63B3BB69-23CF-44E3-9099-C40C66FF867C}">
                  <a14:compatExt spid="_x0000_s1563"/>
                </a:ext>
                <a:ext uri="{FF2B5EF4-FFF2-40B4-BE49-F238E27FC236}">
                  <a16:creationId xmlns:a16="http://schemas.microsoft.com/office/drawing/2014/main" id="{00000000-0008-0000-0200-00001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1078</xdr:row>
          <xdr:rowOff>0</xdr:rowOff>
        </xdr:from>
        <xdr:to>
          <xdr:col>7</xdr:col>
          <xdr:colOff>152400</xdr:colOff>
          <xdr:row>1078</xdr:row>
          <xdr:rowOff>219075</xdr:rowOff>
        </xdr:to>
        <xdr:sp macro="" textlink="">
          <xdr:nvSpPr>
            <xdr:cNvPr id="1564" name="Check Box 540" hidden="1">
              <a:extLst>
                <a:ext uri="{63B3BB69-23CF-44E3-9099-C40C66FF867C}">
                  <a14:compatExt spid="_x0000_s1564"/>
                </a:ext>
                <a:ext uri="{FF2B5EF4-FFF2-40B4-BE49-F238E27FC236}">
                  <a16:creationId xmlns:a16="http://schemas.microsoft.com/office/drawing/2014/main" id="{00000000-0008-0000-02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1080</xdr:row>
          <xdr:rowOff>57150</xdr:rowOff>
        </xdr:from>
        <xdr:to>
          <xdr:col>7</xdr:col>
          <xdr:colOff>133350</xdr:colOff>
          <xdr:row>1080</xdr:row>
          <xdr:rowOff>276225</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2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1084</xdr:row>
          <xdr:rowOff>57150</xdr:rowOff>
        </xdr:from>
        <xdr:to>
          <xdr:col>7</xdr:col>
          <xdr:colOff>133350</xdr:colOff>
          <xdr:row>1084</xdr:row>
          <xdr:rowOff>276225</xdr:rowOff>
        </xdr:to>
        <xdr:sp macro="" textlink="">
          <xdr:nvSpPr>
            <xdr:cNvPr id="1566" name="Check Box 542" hidden="1">
              <a:extLst>
                <a:ext uri="{63B3BB69-23CF-44E3-9099-C40C66FF867C}">
                  <a14:compatExt spid="_x0000_s1566"/>
                </a:ext>
                <a:ext uri="{FF2B5EF4-FFF2-40B4-BE49-F238E27FC236}">
                  <a16:creationId xmlns:a16="http://schemas.microsoft.com/office/drawing/2014/main" id="{00000000-0008-0000-02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1085</xdr:row>
          <xdr:rowOff>57150</xdr:rowOff>
        </xdr:from>
        <xdr:to>
          <xdr:col>7</xdr:col>
          <xdr:colOff>133350</xdr:colOff>
          <xdr:row>1085</xdr:row>
          <xdr:rowOff>276225</xdr:rowOff>
        </xdr:to>
        <xdr:sp macro="" textlink="">
          <xdr:nvSpPr>
            <xdr:cNvPr id="1567" name="Check Box 543" hidden="1">
              <a:extLst>
                <a:ext uri="{63B3BB69-23CF-44E3-9099-C40C66FF867C}">
                  <a14:compatExt spid="_x0000_s1567"/>
                </a:ext>
                <a:ext uri="{FF2B5EF4-FFF2-40B4-BE49-F238E27FC236}">
                  <a16:creationId xmlns:a16="http://schemas.microsoft.com/office/drawing/2014/main" id="{00000000-0008-0000-02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1086</xdr:row>
          <xdr:rowOff>57150</xdr:rowOff>
        </xdr:from>
        <xdr:to>
          <xdr:col>7</xdr:col>
          <xdr:colOff>133350</xdr:colOff>
          <xdr:row>1086</xdr:row>
          <xdr:rowOff>276225</xdr:rowOff>
        </xdr:to>
        <xdr:sp macro="" textlink="">
          <xdr:nvSpPr>
            <xdr:cNvPr id="1568" name="Check Box 544" hidden="1">
              <a:extLst>
                <a:ext uri="{63B3BB69-23CF-44E3-9099-C40C66FF867C}">
                  <a14:compatExt spid="_x0000_s1568"/>
                </a:ext>
                <a:ext uri="{FF2B5EF4-FFF2-40B4-BE49-F238E27FC236}">
                  <a16:creationId xmlns:a16="http://schemas.microsoft.com/office/drawing/2014/main" id="{00000000-0008-0000-0200-00002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1090</xdr:row>
          <xdr:rowOff>57150</xdr:rowOff>
        </xdr:from>
        <xdr:to>
          <xdr:col>7</xdr:col>
          <xdr:colOff>133350</xdr:colOff>
          <xdr:row>1090</xdr:row>
          <xdr:rowOff>276225</xdr:rowOff>
        </xdr:to>
        <xdr:sp macro="" textlink="">
          <xdr:nvSpPr>
            <xdr:cNvPr id="1569" name="Check Box 545" hidden="1">
              <a:extLst>
                <a:ext uri="{63B3BB69-23CF-44E3-9099-C40C66FF867C}">
                  <a14:compatExt spid="_x0000_s1569"/>
                </a:ext>
                <a:ext uri="{FF2B5EF4-FFF2-40B4-BE49-F238E27FC236}">
                  <a16:creationId xmlns:a16="http://schemas.microsoft.com/office/drawing/2014/main" id="{00000000-0008-0000-0200-00002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1091</xdr:row>
          <xdr:rowOff>57150</xdr:rowOff>
        </xdr:from>
        <xdr:to>
          <xdr:col>7</xdr:col>
          <xdr:colOff>133350</xdr:colOff>
          <xdr:row>1091</xdr:row>
          <xdr:rowOff>276225</xdr:rowOff>
        </xdr:to>
        <xdr:sp macro="" textlink="">
          <xdr:nvSpPr>
            <xdr:cNvPr id="1570" name="Check Box 546" hidden="1">
              <a:extLst>
                <a:ext uri="{63B3BB69-23CF-44E3-9099-C40C66FF867C}">
                  <a14:compatExt spid="_x0000_s1570"/>
                </a:ext>
                <a:ext uri="{FF2B5EF4-FFF2-40B4-BE49-F238E27FC236}">
                  <a16:creationId xmlns:a16="http://schemas.microsoft.com/office/drawing/2014/main" id="{00000000-0008-0000-02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1092</xdr:row>
          <xdr:rowOff>57150</xdr:rowOff>
        </xdr:from>
        <xdr:to>
          <xdr:col>7</xdr:col>
          <xdr:colOff>133350</xdr:colOff>
          <xdr:row>1092</xdr:row>
          <xdr:rowOff>276225</xdr:rowOff>
        </xdr:to>
        <xdr:sp macro="" textlink="">
          <xdr:nvSpPr>
            <xdr:cNvPr id="1571" name="Check Box 547" hidden="1">
              <a:extLst>
                <a:ext uri="{63B3BB69-23CF-44E3-9099-C40C66FF867C}">
                  <a14:compatExt spid="_x0000_s1571"/>
                </a:ext>
                <a:ext uri="{FF2B5EF4-FFF2-40B4-BE49-F238E27FC236}">
                  <a16:creationId xmlns:a16="http://schemas.microsoft.com/office/drawing/2014/main" id="{00000000-0008-0000-02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1093</xdr:row>
          <xdr:rowOff>57150</xdr:rowOff>
        </xdr:from>
        <xdr:to>
          <xdr:col>7</xdr:col>
          <xdr:colOff>133350</xdr:colOff>
          <xdr:row>1093</xdr:row>
          <xdr:rowOff>276225</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00000000-0008-0000-02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1094</xdr:row>
          <xdr:rowOff>57150</xdr:rowOff>
        </xdr:from>
        <xdr:to>
          <xdr:col>7</xdr:col>
          <xdr:colOff>133350</xdr:colOff>
          <xdr:row>1094</xdr:row>
          <xdr:rowOff>276225</xdr:rowOff>
        </xdr:to>
        <xdr:sp macro="" textlink="">
          <xdr:nvSpPr>
            <xdr:cNvPr id="1573" name="Check Box 549" hidden="1">
              <a:extLst>
                <a:ext uri="{63B3BB69-23CF-44E3-9099-C40C66FF867C}">
                  <a14:compatExt spid="_x0000_s1573"/>
                </a:ext>
                <a:ext uri="{FF2B5EF4-FFF2-40B4-BE49-F238E27FC236}">
                  <a16:creationId xmlns:a16="http://schemas.microsoft.com/office/drawing/2014/main" id="{00000000-0008-0000-0200-00002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1095</xdr:row>
          <xdr:rowOff>57150</xdr:rowOff>
        </xdr:from>
        <xdr:to>
          <xdr:col>7</xdr:col>
          <xdr:colOff>133350</xdr:colOff>
          <xdr:row>1095</xdr:row>
          <xdr:rowOff>276225</xdr:rowOff>
        </xdr:to>
        <xdr:sp macro="" textlink="">
          <xdr:nvSpPr>
            <xdr:cNvPr id="1574" name="Check Box 550" hidden="1">
              <a:extLst>
                <a:ext uri="{63B3BB69-23CF-44E3-9099-C40C66FF867C}">
                  <a14:compatExt spid="_x0000_s1574"/>
                </a:ext>
                <a:ext uri="{FF2B5EF4-FFF2-40B4-BE49-F238E27FC236}">
                  <a16:creationId xmlns:a16="http://schemas.microsoft.com/office/drawing/2014/main" id="{00000000-0008-0000-0200-00002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128</xdr:row>
          <xdr:rowOff>0</xdr:rowOff>
        </xdr:from>
        <xdr:to>
          <xdr:col>7</xdr:col>
          <xdr:colOff>114300</xdr:colOff>
          <xdr:row>129</xdr:row>
          <xdr:rowOff>19050</xdr:rowOff>
        </xdr:to>
        <xdr:sp macro="" textlink="">
          <xdr:nvSpPr>
            <xdr:cNvPr id="1575" name="Option Button 551" hidden="1">
              <a:extLst>
                <a:ext uri="{63B3BB69-23CF-44E3-9099-C40C66FF867C}">
                  <a14:compatExt spid="_x0000_s1575"/>
                </a:ext>
                <a:ext uri="{FF2B5EF4-FFF2-40B4-BE49-F238E27FC236}">
                  <a16:creationId xmlns:a16="http://schemas.microsoft.com/office/drawing/2014/main" id="{00000000-0008-0000-0200-00002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0</xdr:rowOff>
        </xdr:from>
        <xdr:to>
          <xdr:col>7</xdr:col>
          <xdr:colOff>114300</xdr:colOff>
          <xdr:row>130</xdr:row>
          <xdr:rowOff>19050</xdr:rowOff>
        </xdr:to>
        <xdr:sp macro="" textlink="">
          <xdr:nvSpPr>
            <xdr:cNvPr id="1576" name="Option Button 552" hidden="1">
              <a:extLst>
                <a:ext uri="{63B3BB69-23CF-44E3-9099-C40C66FF867C}">
                  <a14:compatExt spid="_x0000_s1576"/>
                </a:ext>
                <a:ext uri="{FF2B5EF4-FFF2-40B4-BE49-F238E27FC236}">
                  <a16:creationId xmlns:a16="http://schemas.microsoft.com/office/drawing/2014/main" id="{00000000-0008-0000-0200-00002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130</xdr:row>
          <xdr:rowOff>0</xdr:rowOff>
        </xdr:from>
        <xdr:to>
          <xdr:col>7</xdr:col>
          <xdr:colOff>114300</xdr:colOff>
          <xdr:row>131</xdr:row>
          <xdr:rowOff>19050</xdr:rowOff>
        </xdr:to>
        <xdr:sp macro="" textlink="">
          <xdr:nvSpPr>
            <xdr:cNvPr id="1577" name="Option Button 553" hidden="1">
              <a:extLst>
                <a:ext uri="{63B3BB69-23CF-44E3-9099-C40C66FF867C}">
                  <a14:compatExt spid="_x0000_s1577"/>
                </a:ext>
                <a:ext uri="{FF2B5EF4-FFF2-40B4-BE49-F238E27FC236}">
                  <a16:creationId xmlns:a16="http://schemas.microsoft.com/office/drawing/2014/main" id="{00000000-0008-0000-02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128</xdr:row>
          <xdr:rowOff>0</xdr:rowOff>
        </xdr:from>
        <xdr:to>
          <xdr:col>24</xdr:col>
          <xdr:colOff>57150</xdr:colOff>
          <xdr:row>131</xdr:row>
          <xdr:rowOff>85725</xdr:rowOff>
        </xdr:to>
        <xdr:sp macro="" textlink="">
          <xdr:nvSpPr>
            <xdr:cNvPr id="1578" name="Group Box 554" hidden="1">
              <a:extLst>
                <a:ext uri="{63B3BB69-23CF-44E3-9099-C40C66FF867C}">
                  <a14:compatExt spid="_x0000_s1578"/>
                </a:ext>
                <a:ext uri="{FF2B5EF4-FFF2-40B4-BE49-F238E27FC236}">
                  <a16:creationId xmlns:a16="http://schemas.microsoft.com/office/drawing/2014/main" id="{00000000-0008-0000-0200-00002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135</xdr:row>
          <xdr:rowOff>0</xdr:rowOff>
        </xdr:from>
        <xdr:to>
          <xdr:col>7</xdr:col>
          <xdr:colOff>114300</xdr:colOff>
          <xdr:row>136</xdr:row>
          <xdr:rowOff>19050</xdr:rowOff>
        </xdr:to>
        <xdr:sp macro="" textlink="">
          <xdr:nvSpPr>
            <xdr:cNvPr id="1579" name="Option Button 555" hidden="1">
              <a:extLst>
                <a:ext uri="{63B3BB69-23CF-44E3-9099-C40C66FF867C}">
                  <a14:compatExt spid="_x0000_s1579"/>
                </a:ext>
                <a:ext uri="{FF2B5EF4-FFF2-40B4-BE49-F238E27FC236}">
                  <a16:creationId xmlns:a16="http://schemas.microsoft.com/office/drawing/2014/main" id="{00000000-0008-0000-0200-00002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136</xdr:row>
          <xdr:rowOff>0</xdr:rowOff>
        </xdr:from>
        <xdr:to>
          <xdr:col>7</xdr:col>
          <xdr:colOff>114300</xdr:colOff>
          <xdr:row>137</xdr:row>
          <xdr:rowOff>19050</xdr:rowOff>
        </xdr:to>
        <xdr:sp macro="" textlink="">
          <xdr:nvSpPr>
            <xdr:cNvPr id="1580" name="Option Button 556" hidden="1">
              <a:extLst>
                <a:ext uri="{63B3BB69-23CF-44E3-9099-C40C66FF867C}">
                  <a14:compatExt spid="_x0000_s1580"/>
                </a:ext>
                <a:ext uri="{FF2B5EF4-FFF2-40B4-BE49-F238E27FC236}">
                  <a16:creationId xmlns:a16="http://schemas.microsoft.com/office/drawing/2014/main" id="{00000000-0008-0000-0200-00002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137</xdr:row>
          <xdr:rowOff>0</xdr:rowOff>
        </xdr:from>
        <xdr:to>
          <xdr:col>7</xdr:col>
          <xdr:colOff>114300</xdr:colOff>
          <xdr:row>138</xdr:row>
          <xdr:rowOff>19050</xdr:rowOff>
        </xdr:to>
        <xdr:sp macro="" textlink="">
          <xdr:nvSpPr>
            <xdr:cNvPr id="1581" name="Option Button 557" hidden="1">
              <a:extLst>
                <a:ext uri="{63B3BB69-23CF-44E3-9099-C40C66FF867C}">
                  <a14:compatExt spid="_x0000_s1581"/>
                </a:ext>
                <a:ext uri="{FF2B5EF4-FFF2-40B4-BE49-F238E27FC236}">
                  <a16:creationId xmlns:a16="http://schemas.microsoft.com/office/drawing/2014/main" id="{00000000-0008-0000-02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138</xdr:row>
          <xdr:rowOff>0</xdr:rowOff>
        </xdr:from>
        <xdr:to>
          <xdr:col>7</xdr:col>
          <xdr:colOff>114300</xdr:colOff>
          <xdr:row>139</xdr:row>
          <xdr:rowOff>19050</xdr:rowOff>
        </xdr:to>
        <xdr:sp macro="" textlink="">
          <xdr:nvSpPr>
            <xdr:cNvPr id="1582" name="Option Button 558" hidden="1">
              <a:extLst>
                <a:ext uri="{63B3BB69-23CF-44E3-9099-C40C66FF867C}">
                  <a14:compatExt spid="_x0000_s1582"/>
                </a:ext>
                <a:ext uri="{FF2B5EF4-FFF2-40B4-BE49-F238E27FC236}">
                  <a16:creationId xmlns:a16="http://schemas.microsoft.com/office/drawing/2014/main" id="{00000000-0008-0000-0200-00002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139</xdr:row>
          <xdr:rowOff>0</xdr:rowOff>
        </xdr:from>
        <xdr:to>
          <xdr:col>7</xdr:col>
          <xdr:colOff>114300</xdr:colOff>
          <xdr:row>140</xdr:row>
          <xdr:rowOff>19050</xdr:rowOff>
        </xdr:to>
        <xdr:sp macro="" textlink="">
          <xdr:nvSpPr>
            <xdr:cNvPr id="1583" name="Option Button 559" hidden="1">
              <a:extLst>
                <a:ext uri="{63B3BB69-23CF-44E3-9099-C40C66FF867C}">
                  <a14:compatExt spid="_x0000_s1583"/>
                </a:ext>
                <a:ext uri="{FF2B5EF4-FFF2-40B4-BE49-F238E27FC236}">
                  <a16:creationId xmlns:a16="http://schemas.microsoft.com/office/drawing/2014/main" id="{00000000-0008-0000-0200-00002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135</xdr:row>
          <xdr:rowOff>9525</xdr:rowOff>
        </xdr:from>
        <xdr:to>
          <xdr:col>35</xdr:col>
          <xdr:colOff>152400</xdr:colOff>
          <xdr:row>140</xdr:row>
          <xdr:rowOff>114300</xdr:rowOff>
        </xdr:to>
        <xdr:sp macro="" textlink="">
          <xdr:nvSpPr>
            <xdr:cNvPr id="1584" name="Group Box 560" hidden="1">
              <a:extLst>
                <a:ext uri="{63B3BB69-23CF-44E3-9099-C40C66FF867C}">
                  <a14:compatExt spid="_x0000_s1584"/>
                </a:ext>
                <a:ext uri="{FF2B5EF4-FFF2-40B4-BE49-F238E27FC236}">
                  <a16:creationId xmlns:a16="http://schemas.microsoft.com/office/drawing/2014/main" id="{00000000-0008-0000-0200-000030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143</xdr:row>
          <xdr:rowOff>0</xdr:rowOff>
        </xdr:from>
        <xdr:to>
          <xdr:col>7</xdr:col>
          <xdr:colOff>114300</xdr:colOff>
          <xdr:row>144</xdr:row>
          <xdr:rowOff>19050</xdr:rowOff>
        </xdr:to>
        <xdr:sp macro="" textlink="">
          <xdr:nvSpPr>
            <xdr:cNvPr id="1585" name="Option Button 561" hidden="1">
              <a:extLst>
                <a:ext uri="{63B3BB69-23CF-44E3-9099-C40C66FF867C}">
                  <a14:compatExt spid="_x0000_s1585"/>
                </a:ext>
                <a:ext uri="{FF2B5EF4-FFF2-40B4-BE49-F238E27FC236}">
                  <a16:creationId xmlns:a16="http://schemas.microsoft.com/office/drawing/2014/main" id="{00000000-0008-0000-0200-00003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144</xdr:row>
          <xdr:rowOff>0</xdr:rowOff>
        </xdr:from>
        <xdr:to>
          <xdr:col>7</xdr:col>
          <xdr:colOff>114300</xdr:colOff>
          <xdr:row>145</xdr:row>
          <xdr:rowOff>19050</xdr:rowOff>
        </xdr:to>
        <xdr:sp macro="" textlink="">
          <xdr:nvSpPr>
            <xdr:cNvPr id="1586" name="Option Button 562" hidden="1">
              <a:extLst>
                <a:ext uri="{63B3BB69-23CF-44E3-9099-C40C66FF867C}">
                  <a14:compatExt spid="_x0000_s1586"/>
                </a:ext>
                <a:ext uri="{FF2B5EF4-FFF2-40B4-BE49-F238E27FC236}">
                  <a16:creationId xmlns:a16="http://schemas.microsoft.com/office/drawing/2014/main" id="{00000000-0008-0000-02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145</xdr:row>
          <xdr:rowOff>0</xdr:rowOff>
        </xdr:from>
        <xdr:to>
          <xdr:col>7</xdr:col>
          <xdr:colOff>114300</xdr:colOff>
          <xdr:row>146</xdr:row>
          <xdr:rowOff>19050</xdr:rowOff>
        </xdr:to>
        <xdr:sp macro="" textlink="">
          <xdr:nvSpPr>
            <xdr:cNvPr id="1587" name="Option Button 563" hidden="1">
              <a:extLst>
                <a:ext uri="{63B3BB69-23CF-44E3-9099-C40C66FF867C}">
                  <a14:compatExt spid="_x0000_s1587"/>
                </a:ext>
                <a:ext uri="{FF2B5EF4-FFF2-40B4-BE49-F238E27FC236}">
                  <a16:creationId xmlns:a16="http://schemas.microsoft.com/office/drawing/2014/main" id="{00000000-0008-0000-02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146</xdr:row>
          <xdr:rowOff>0</xdr:rowOff>
        </xdr:from>
        <xdr:to>
          <xdr:col>7</xdr:col>
          <xdr:colOff>114300</xdr:colOff>
          <xdr:row>147</xdr:row>
          <xdr:rowOff>19050</xdr:rowOff>
        </xdr:to>
        <xdr:sp macro="" textlink="">
          <xdr:nvSpPr>
            <xdr:cNvPr id="1588" name="Option Button 564" hidden="1">
              <a:extLst>
                <a:ext uri="{63B3BB69-23CF-44E3-9099-C40C66FF867C}">
                  <a14:compatExt spid="_x0000_s1588"/>
                </a:ext>
                <a:ext uri="{FF2B5EF4-FFF2-40B4-BE49-F238E27FC236}">
                  <a16:creationId xmlns:a16="http://schemas.microsoft.com/office/drawing/2014/main" id="{00000000-0008-0000-02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147</xdr:row>
          <xdr:rowOff>0</xdr:rowOff>
        </xdr:from>
        <xdr:to>
          <xdr:col>7</xdr:col>
          <xdr:colOff>114300</xdr:colOff>
          <xdr:row>148</xdr:row>
          <xdr:rowOff>19050</xdr:rowOff>
        </xdr:to>
        <xdr:sp macro="" textlink="">
          <xdr:nvSpPr>
            <xdr:cNvPr id="1589" name="Option Button 565" hidden="1">
              <a:extLst>
                <a:ext uri="{63B3BB69-23CF-44E3-9099-C40C66FF867C}">
                  <a14:compatExt spid="_x0000_s1589"/>
                </a:ext>
                <a:ext uri="{FF2B5EF4-FFF2-40B4-BE49-F238E27FC236}">
                  <a16:creationId xmlns:a16="http://schemas.microsoft.com/office/drawing/2014/main" id="{00000000-0008-0000-0200-00003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143</xdr:row>
          <xdr:rowOff>0</xdr:rowOff>
        </xdr:from>
        <xdr:to>
          <xdr:col>35</xdr:col>
          <xdr:colOff>152400</xdr:colOff>
          <xdr:row>151</xdr:row>
          <xdr:rowOff>0</xdr:rowOff>
        </xdr:to>
        <xdr:sp macro="" textlink="">
          <xdr:nvSpPr>
            <xdr:cNvPr id="1590" name="Group Box 566" hidden="1">
              <a:extLst>
                <a:ext uri="{63B3BB69-23CF-44E3-9099-C40C66FF867C}">
                  <a14:compatExt spid="_x0000_s1590"/>
                </a:ext>
                <a:ext uri="{FF2B5EF4-FFF2-40B4-BE49-F238E27FC236}">
                  <a16:creationId xmlns:a16="http://schemas.microsoft.com/office/drawing/2014/main" id="{00000000-0008-0000-0200-00003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148</xdr:row>
          <xdr:rowOff>0</xdr:rowOff>
        </xdr:from>
        <xdr:to>
          <xdr:col>7</xdr:col>
          <xdr:colOff>114300</xdr:colOff>
          <xdr:row>149</xdr:row>
          <xdr:rowOff>19050</xdr:rowOff>
        </xdr:to>
        <xdr:sp macro="" textlink="">
          <xdr:nvSpPr>
            <xdr:cNvPr id="1591" name="Option Button 567" hidden="1">
              <a:extLst>
                <a:ext uri="{63B3BB69-23CF-44E3-9099-C40C66FF867C}">
                  <a14:compatExt spid="_x0000_s1591"/>
                </a:ext>
                <a:ext uri="{FF2B5EF4-FFF2-40B4-BE49-F238E27FC236}">
                  <a16:creationId xmlns:a16="http://schemas.microsoft.com/office/drawing/2014/main" id="{00000000-0008-0000-0200-00003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149</xdr:row>
          <xdr:rowOff>0</xdr:rowOff>
        </xdr:from>
        <xdr:to>
          <xdr:col>7</xdr:col>
          <xdr:colOff>114300</xdr:colOff>
          <xdr:row>150</xdr:row>
          <xdr:rowOff>19050</xdr:rowOff>
        </xdr:to>
        <xdr:sp macro="" textlink="">
          <xdr:nvSpPr>
            <xdr:cNvPr id="1592" name="Option Button 568" hidden="1">
              <a:extLst>
                <a:ext uri="{63B3BB69-23CF-44E3-9099-C40C66FF867C}">
                  <a14:compatExt spid="_x0000_s1592"/>
                </a:ext>
                <a:ext uri="{FF2B5EF4-FFF2-40B4-BE49-F238E27FC236}">
                  <a16:creationId xmlns:a16="http://schemas.microsoft.com/office/drawing/2014/main" id="{00000000-0008-0000-0200-00003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183</xdr:row>
          <xdr:rowOff>0</xdr:rowOff>
        </xdr:from>
        <xdr:to>
          <xdr:col>7</xdr:col>
          <xdr:colOff>114300</xdr:colOff>
          <xdr:row>183</xdr:row>
          <xdr:rowOff>247650</xdr:rowOff>
        </xdr:to>
        <xdr:sp macro="" textlink="">
          <xdr:nvSpPr>
            <xdr:cNvPr id="1593" name="Option Button 569" hidden="1">
              <a:extLst>
                <a:ext uri="{63B3BB69-23CF-44E3-9099-C40C66FF867C}">
                  <a14:compatExt spid="_x0000_s1593"/>
                </a:ext>
                <a:ext uri="{FF2B5EF4-FFF2-40B4-BE49-F238E27FC236}">
                  <a16:creationId xmlns:a16="http://schemas.microsoft.com/office/drawing/2014/main" id="{00000000-0008-0000-0200-00003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184</xdr:row>
          <xdr:rowOff>0</xdr:rowOff>
        </xdr:from>
        <xdr:to>
          <xdr:col>7</xdr:col>
          <xdr:colOff>114300</xdr:colOff>
          <xdr:row>184</xdr:row>
          <xdr:rowOff>247650</xdr:rowOff>
        </xdr:to>
        <xdr:sp macro="" textlink="">
          <xdr:nvSpPr>
            <xdr:cNvPr id="1594" name="Option Button 570" hidden="1">
              <a:extLst>
                <a:ext uri="{63B3BB69-23CF-44E3-9099-C40C66FF867C}">
                  <a14:compatExt spid="_x0000_s1594"/>
                </a:ext>
                <a:ext uri="{FF2B5EF4-FFF2-40B4-BE49-F238E27FC236}">
                  <a16:creationId xmlns:a16="http://schemas.microsoft.com/office/drawing/2014/main" id="{00000000-0008-0000-0200-00003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184</xdr:row>
          <xdr:rowOff>0</xdr:rowOff>
        </xdr:from>
        <xdr:to>
          <xdr:col>11</xdr:col>
          <xdr:colOff>123825</xdr:colOff>
          <xdr:row>184</xdr:row>
          <xdr:rowOff>228600</xdr:rowOff>
        </xdr:to>
        <xdr:sp macro="" textlink="">
          <xdr:nvSpPr>
            <xdr:cNvPr id="1595" name="Option Button 571" hidden="1">
              <a:extLst>
                <a:ext uri="{63B3BB69-23CF-44E3-9099-C40C66FF867C}">
                  <a14:compatExt spid="_x0000_s1595"/>
                </a:ext>
                <a:ext uri="{FF2B5EF4-FFF2-40B4-BE49-F238E27FC236}">
                  <a16:creationId xmlns:a16="http://schemas.microsoft.com/office/drawing/2014/main" id="{00000000-0008-0000-0200-00003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184</xdr:row>
          <xdr:rowOff>0</xdr:rowOff>
        </xdr:from>
        <xdr:to>
          <xdr:col>14</xdr:col>
          <xdr:colOff>114300</xdr:colOff>
          <xdr:row>184</xdr:row>
          <xdr:rowOff>228600</xdr:rowOff>
        </xdr:to>
        <xdr:sp macro="" textlink="">
          <xdr:nvSpPr>
            <xdr:cNvPr id="1596" name="Option Button 572" hidden="1">
              <a:extLst>
                <a:ext uri="{63B3BB69-23CF-44E3-9099-C40C66FF867C}">
                  <a14:compatExt spid="_x0000_s1596"/>
                </a:ext>
                <a:ext uri="{FF2B5EF4-FFF2-40B4-BE49-F238E27FC236}">
                  <a16:creationId xmlns:a16="http://schemas.microsoft.com/office/drawing/2014/main" id="{00000000-0008-0000-0200-00003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183</xdr:row>
          <xdr:rowOff>0</xdr:rowOff>
        </xdr:from>
        <xdr:to>
          <xdr:col>9</xdr:col>
          <xdr:colOff>9525</xdr:colOff>
          <xdr:row>185</xdr:row>
          <xdr:rowOff>0</xdr:rowOff>
        </xdr:to>
        <xdr:sp macro="" textlink="">
          <xdr:nvSpPr>
            <xdr:cNvPr id="1597" name="Group Box 573" hidden="1">
              <a:extLst>
                <a:ext uri="{63B3BB69-23CF-44E3-9099-C40C66FF867C}">
                  <a14:compatExt spid="_x0000_s1597"/>
                </a:ext>
                <a:ext uri="{FF2B5EF4-FFF2-40B4-BE49-F238E27FC236}">
                  <a16:creationId xmlns:a16="http://schemas.microsoft.com/office/drawing/2014/main" id="{00000000-0008-0000-0200-00003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183</xdr:row>
          <xdr:rowOff>228600</xdr:rowOff>
        </xdr:from>
        <xdr:to>
          <xdr:col>19</xdr:col>
          <xdr:colOff>0</xdr:colOff>
          <xdr:row>185</xdr:row>
          <xdr:rowOff>0</xdr:rowOff>
        </xdr:to>
        <xdr:sp macro="" textlink="">
          <xdr:nvSpPr>
            <xdr:cNvPr id="1598" name="Group Box 574" hidden="1">
              <a:extLst>
                <a:ext uri="{63B3BB69-23CF-44E3-9099-C40C66FF867C}">
                  <a14:compatExt spid="_x0000_s1598"/>
                </a:ext>
                <a:ext uri="{FF2B5EF4-FFF2-40B4-BE49-F238E27FC236}">
                  <a16:creationId xmlns:a16="http://schemas.microsoft.com/office/drawing/2014/main" id="{00000000-0008-0000-0200-00003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467</xdr:row>
          <xdr:rowOff>57150</xdr:rowOff>
        </xdr:from>
        <xdr:to>
          <xdr:col>7</xdr:col>
          <xdr:colOff>104775</xdr:colOff>
          <xdr:row>467</xdr:row>
          <xdr:rowOff>257175</xdr:rowOff>
        </xdr:to>
        <xdr:sp macro="" textlink="">
          <xdr:nvSpPr>
            <xdr:cNvPr id="1599" name="Option Button 575" hidden="1">
              <a:extLst>
                <a:ext uri="{63B3BB69-23CF-44E3-9099-C40C66FF867C}">
                  <a14:compatExt spid="_x0000_s1599"/>
                </a:ext>
                <a:ext uri="{FF2B5EF4-FFF2-40B4-BE49-F238E27FC236}">
                  <a16:creationId xmlns:a16="http://schemas.microsoft.com/office/drawing/2014/main" id="{00000000-0008-0000-0200-00003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468</xdr:row>
          <xdr:rowOff>57150</xdr:rowOff>
        </xdr:from>
        <xdr:to>
          <xdr:col>7</xdr:col>
          <xdr:colOff>104775</xdr:colOff>
          <xdr:row>468</xdr:row>
          <xdr:rowOff>257175</xdr:rowOff>
        </xdr:to>
        <xdr:sp macro="" textlink="">
          <xdr:nvSpPr>
            <xdr:cNvPr id="1600" name="Option Button 576" hidden="1">
              <a:extLst>
                <a:ext uri="{63B3BB69-23CF-44E3-9099-C40C66FF867C}">
                  <a14:compatExt spid="_x0000_s1600"/>
                </a:ext>
                <a:ext uri="{FF2B5EF4-FFF2-40B4-BE49-F238E27FC236}">
                  <a16:creationId xmlns:a16="http://schemas.microsoft.com/office/drawing/2014/main" id="{00000000-0008-0000-0200-00004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467</xdr:row>
          <xdr:rowOff>0</xdr:rowOff>
        </xdr:from>
        <xdr:to>
          <xdr:col>23</xdr:col>
          <xdr:colOff>28575</xdr:colOff>
          <xdr:row>469</xdr:row>
          <xdr:rowOff>57150</xdr:rowOff>
        </xdr:to>
        <xdr:sp macro="" textlink="">
          <xdr:nvSpPr>
            <xdr:cNvPr id="1601" name="Group Box 577" hidden="1">
              <a:extLst>
                <a:ext uri="{63B3BB69-23CF-44E3-9099-C40C66FF867C}">
                  <a14:compatExt spid="_x0000_s1601"/>
                </a:ext>
                <a:ext uri="{FF2B5EF4-FFF2-40B4-BE49-F238E27FC236}">
                  <a16:creationId xmlns:a16="http://schemas.microsoft.com/office/drawing/2014/main" id="{00000000-0008-0000-0200-00004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1051</xdr:row>
          <xdr:rowOff>57150</xdr:rowOff>
        </xdr:from>
        <xdr:to>
          <xdr:col>7</xdr:col>
          <xdr:colOff>133350</xdr:colOff>
          <xdr:row>1051</xdr:row>
          <xdr:rowOff>276225</xdr:rowOff>
        </xdr:to>
        <xdr:sp macro="" textlink="">
          <xdr:nvSpPr>
            <xdr:cNvPr id="1602" name="Check Box 578" hidden="1">
              <a:extLst>
                <a:ext uri="{63B3BB69-23CF-44E3-9099-C40C66FF867C}">
                  <a14:compatExt spid="_x0000_s1602"/>
                </a:ext>
                <a:ext uri="{FF2B5EF4-FFF2-40B4-BE49-F238E27FC236}">
                  <a16:creationId xmlns:a16="http://schemas.microsoft.com/office/drawing/2014/main" id="{00000000-0008-0000-0200-00004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1067</xdr:row>
          <xdr:rowOff>57150</xdr:rowOff>
        </xdr:from>
        <xdr:to>
          <xdr:col>7</xdr:col>
          <xdr:colOff>133350</xdr:colOff>
          <xdr:row>1067</xdr:row>
          <xdr:rowOff>276225</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2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1081</xdr:row>
          <xdr:rowOff>57150</xdr:rowOff>
        </xdr:from>
        <xdr:to>
          <xdr:col>7</xdr:col>
          <xdr:colOff>133350</xdr:colOff>
          <xdr:row>1081</xdr:row>
          <xdr:rowOff>276225</xdr:rowOff>
        </xdr:to>
        <xdr:sp macro="" textlink="">
          <xdr:nvSpPr>
            <xdr:cNvPr id="1604" name="Check Box 580" hidden="1">
              <a:extLst>
                <a:ext uri="{63B3BB69-23CF-44E3-9099-C40C66FF867C}">
                  <a14:compatExt spid="_x0000_s1604"/>
                </a:ext>
                <a:ext uri="{FF2B5EF4-FFF2-40B4-BE49-F238E27FC236}">
                  <a16:creationId xmlns:a16="http://schemas.microsoft.com/office/drawing/2014/main" id="{00000000-0008-0000-0200-00004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1087</xdr:row>
          <xdr:rowOff>57150</xdr:rowOff>
        </xdr:from>
        <xdr:to>
          <xdr:col>7</xdr:col>
          <xdr:colOff>133350</xdr:colOff>
          <xdr:row>1087</xdr:row>
          <xdr:rowOff>276225</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2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1096</xdr:row>
          <xdr:rowOff>57150</xdr:rowOff>
        </xdr:from>
        <xdr:to>
          <xdr:col>7</xdr:col>
          <xdr:colOff>133350</xdr:colOff>
          <xdr:row>1096</xdr:row>
          <xdr:rowOff>276225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2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1073</xdr:row>
          <xdr:rowOff>57150</xdr:rowOff>
        </xdr:from>
        <xdr:to>
          <xdr:col>7</xdr:col>
          <xdr:colOff>133350</xdr:colOff>
          <xdr:row>1073</xdr:row>
          <xdr:rowOff>276225</xdr:rowOff>
        </xdr:to>
        <xdr:sp macro="" textlink="">
          <xdr:nvSpPr>
            <xdr:cNvPr id="1607" name="Check Box 583" hidden="1">
              <a:extLst>
                <a:ext uri="{63B3BB69-23CF-44E3-9099-C40C66FF867C}">
                  <a14:compatExt spid="_x0000_s1607"/>
                </a:ext>
                <a:ext uri="{FF2B5EF4-FFF2-40B4-BE49-F238E27FC236}">
                  <a16:creationId xmlns:a16="http://schemas.microsoft.com/office/drawing/2014/main" id="{00000000-0008-0000-0200-00004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1074</xdr:row>
          <xdr:rowOff>57150</xdr:rowOff>
        </xdr:from>
        <xdr:to>
          <xdr:col>7</xdr:col>
          <xdr:colOff>133350</xdr:colOff>
          <xdr:row>1074</xdr:row>
          <xdr:rowOff>276225</xdr:rowOff>
        </xdr:to>
        <xdr:sp macro="" textlink="">
          <xdr:nvSpPr>
            <xdr:cNvPr id="1608" name="Check Box 584" hidden="1">
              <a:extLst>
                <a:ext uri="{63B3BB69-23CF-44E3-9099-C40C66FF867C}">
                  <a14:compatExt spid="_x0000_s1608"/>
                </a:ext>
                <a:ext uri="{FF2B5EF4-FFF2-40B4-BE49-F238E27FC236}">
                  <a16:creationId xmlns:a16="http://schemas.microsoft.com/office/drawing/2014/main" id="{00000000-0008-0000-0200-00004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1075</xdr:row>
          <xdr:rowOff>57150</xdr:rowOff>
        </xdr:from>
        <xdr:to>
          <xdr:col>7</xdr:col>
          <xdr:colOff>133350</xdr:colOff>
          <xdr:row>1075</xdr:row>
          <xdr:rowOff>276225</xdr:rowOff>
        </xdr:to>
        <xdr:sp macro="" textlink="">
          <xdr:nvSpPr>
            <xdr:cNvPr id="1609" name="Check Box 585" hidden="1">
              <a:extLst>
                <a:ext uri="{63B3BB69-23CF-44E3-9099-C40C66FF867C}">
                  <a14:compatExt spid="_x0000_s1609"/>
                </a:ext>
                <a:ext uri="{FF2B5EF4-FFF2-40B4-BE49-F238E27FC236}">
                  <a16:creationId xmlns:a16="http://schemas.microsoft.com/office/drawing/2014/main" id="{00000000-0008-0000-0200-00004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1106</xdr:row>
          <xdr:rowOff>57150</xdr:rowOff>
        </xdr:from>
        <xdr:to>
          <xdr:col>7</xdr:col>
          <xdr:colOff>133350</xdr:colOff>
          <xdr:row>1106</xdr:row>
          <xdr:rowOff>276225</xdr:rowOff>
        </xdr:to>
        <xdr:sp macro="" textlink="">
          <xdr:nvSpPr>
            <xdr:cNvPr id="1610" name="Check Box 586" hidden="1">
              <a:extLst>
                <a:ext uri="{63B3BB69-23CF-44E3-9099-C40C66FF867C}">
                  <a14:compatExt spid="_x0000_s1610"/>
                </a:ext>
                <a:ext uri="{FF2B5EF4-FFF2-40B4-BE49-F238E27FC236}">
                  <a16:creationId xmlns:a16="http://schemas.microsoft.com/office/drawing/2014/main" id="{00000000-0008-0000-0200-00004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1103</xdr:row>
          <xdr:rowOff>57150</xdr:rowOff>
        </xdr:from>
        <xdr:to>
          <xdr:col>7</xdr:col>
          <xdr:colOff>133350</xdr:colOff>
          <xdr:row>1103</xdr:row>
          <xdr:rowOff>276225</xdr:rowOff>
        </xdr:to>
        <xdr:sp macro="" textlink="">
          <xdr:nvSpPr>
            <xdr:cNvPr id="1611" name="Check Box 587" hidden="1">
              <a:extLst>
                <a:ext uri="{63B3BB69-23CF-44E3-9099-C40C66FF867C}">
                  <a14:compatExt spid="_x0000_s1611"/>
                </a:ext>
                <a:ext uri="{FF2B5EF4-FFF2-40B4-BE49-F238E27FC236}">
                  <a16:creationId xmlns:a16="http://schemas.microsoft.com/office/drawing/2014/main" id="{00000000-0008-0000-0200-00004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1104</xdr:row>
          <xdr:rowOff>57150</xdr:rowOff>
        </xdr:from>
        <xdr:to>
          <xdr:col>7</xdr:col>
          <xdr:colOff>133350</xdr:colOff>
          <xdr:row>1104</xdr:row>
          <xdr:rowOff>276225</xdr:rowOff>
        </xdr:to>
        <xdr:sp macro="" textlink="">
          <xdr:nvSpPr>
            <xdr:cNvPr id="1612" name="Check Box 588" hidden="1">
              <a:extLst>
                <a:ext uri="{63B3BB69-23CF-44E3-9099-C40C66FF867C}">
                  <a14:compatExt spid="_x0000_s1612"/>
                </a:ext>
                <a:ext uri="{FF2B5EF4-FFF2-40B4-BE49-F238E27FC236}">
                  <a16:creationId xmlns:a16="http://schemas.microsoft.com/office/drawing/2014/main" id="{00000000-0008-0000-0200-00004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1105</xdr:row>
          <xdr:rowOff>57150</xdr:rowOff>
        </xdr:from>
        <xdr:to>
          <xdr:col>7</xdr:col>
          <xdr:colOff>133350</xdr:colOff>
          <xdr:row>1105</xdr:row>
          <xdr:rowOff>276225</xdr:rowOff>
        </xdr:to>
        <xdr:sp macro="" textlink="">
          <xdr:nvSpPr>
            <xdr:cNvPr id="1613" name="Check Box 589" hidden="1">
              <a:extLst>
                <a:ext uri="{63B3BB69-23CF-44E3-9099-C40C66FF867C}">
                  <a14:compatExt spid="_x0000_s1613"/>
                </a:ext>
                <a:ext uri="{FF2B5EF4-FFF2-40B4-BE49-F238E27FC236}">
                  <a16:creationId xmlns:a16="http://schemas.microsoft.com/office/drawing/2014/main" id="{00000000-0008-0000-0200-00004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353</xdr:row>
          <xdr:rowOff>57150</xdr:rowOff>
        </xdr:from>
        <xdr:to>
          <xdr:col>7</xdr:col>
          <xdr:colOff>133350</xdr:colOff>
          <xdr:row>353</xdr:row>
          <xdr:rowOff>276225</xdr:rowOff>
        </xdr:to>
        <xdr:sp macro="" textlink="">
          <xdr:nvSpPr>
            <xdr:cNvPr id="1614" name="Check Box 590" hidden="1">
              <a:extLst>
                <a:ext uri="{63B3BB69-23CF-44E3-9099-C40C66FF867C}">
                  <a14:compatExt spid="_x0000_s1614"/>
                </a:ext>
                <a:ext uri="{FF2B5EF4-FFF2-40B4-BE49-F238E27FC236}">
                  <a16:creationId xmlns:a16="http://schemas.microsoft.com/office/drawing/2014/main" id="{00000000-0008-0000-0200-00004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354</xdr:row>
          <xdr:rowOff>57150</xdr:rowOff>
        </xdr:from>
        <xdr:to>
          <xdr:col>7</xdr:col>
          <xdr:colOff>133350</xdr:colOff>
          <xdr:row>354</xdr:row>
          <xdr:rowOff>276225</xdr:rowOff>
        </xdr:to>
        <xdr:sp macro="" textlink="">
          <xdr:nvSpPr>
            <xdr:cNvPr id="1615" name="Check Box 591" hidden="1">
              <a:extLst>
                <a:ext uri="{63B3BB69-23CF-44E3-9099-C40C66FF867C}">
                  <a14:compatExt spid="_x0000_s1615"/>
                </a:ext>
                <a:ext uri="{FF2B5EF4-FFF2-40B4-BE49-F238E27FC236}">
                  <a16:creationId xmlns:a16="http://schemas.microsoft.com/office/drawing/2014/main" id="{00000000-0008-0000-0200-00004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355</xdr:row>
          <xdr:rowOff>57150</xdr:rowOff>
        </xdr:from>
        <xdr:to>
          <xdr:col>7</xdr:col>
          <xdr:colOff>133350</xdr:colOff>
          <xdr:row>355</xdr:row>
          <xdr:rowOff>276225</xdr:rowOff>
        </xdr:to>
        <xdr:sp macro="" textlink="">
          <xdr:nvSpPr>
            <xdr:cNvPr id="1616" name="Check Box 592" hidden="1">
              <a:extLst>
                <a:ext uri="{63B3BB69-23CF-44E3-9099-C40C66FF867C}">
                  <a14:compatExt spid="_x0000_s1616"/>
                </a:ext>
                <a:ext uri="{FF2B5EF4-FFF2-40B4-BE49-F238E27FC236}">
                  <a16:creationId xmlns:a16="http://schemas.microsoft.com/office/drawing/2014/main" id="{00000000-0008-0000-0200-00005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201</xdr:row>
          <xdr:rowOff>57150</xdr:rowOff>
        </xdr:from>
        <xdr:to>
          <xdr:col>7</xdr:col>
          <xdr:colOff>133350</xdr:colOff>
          <xdr:row>201</xdr:row>
          <xdr:rowOff>276225</xdr:rowOff>
        </xdr:to>
        <xdr:sp macro="" textlink="">
          <xdr:nvSpPr>
            <xdr:cNvPr id="1617" name="Check Box 593" hidden="1">
              <a:extLst>
                <a:ext uri="{63B3BB69-23CF-44E3-9099-C40C66FF867C}">
                  <a14:compatExt spid="_x0000_s1617"/>
                </a:ext>
                <a:ext uri="{FF2B5EF4-FFF2-40B4-BE49-F238E27FC236}">
                  <a16:creationId xmlns:a16="http://schemas.microsoft.com/office/drawing/2014/main" id="{00000000-0008-0000-0200-00005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202</xdr:row>
          <xdr:rowOff>57150</xdr:rowOff>
        </xdr:from>
        <xdr:to>
          <xdr:col>7</xdr:col>
          <xdr:colOff>133350</xdr:colOff>
          <xdr:row>202</xdr:row>
          <xdr:rowOff>276225</xdr:rowOff>
        </xdr:to>
        <xdr:sp macro="" textlink="">
          <xdr:nvSpPr>
            <xdr:cNvPr id="1618" name="Check Box 594" hidden="1">
              <a:extLst>
                <a:ext uri="{63B3BB69-23CF-44E3-9099-C40C66FF867C}">
                  <a14:compatExt spid="_x0000_s1618"/>
                </a:ext>
                <a:ext uri="{FF2B5EF4-FFF2-40B4-BE49-F238E27FC236}">
                  <a16:creationId xmlns:a16="http://schemas.microsoft.com/office/drawing/2014/main" id="{00000000-0008-0000-0200-00005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203</xdr:row>
          <xdr:rowOff>57150</xdr:rowOff>
        </xdr:from>
        <xdr:to>
          <xdr:col>7</xdr:col>
          <xdr:colOff>133350</xdr:colOff>
          <xdr:row>203</xdr:row>
          <xdr:rowOff>276225</xdr:rowOff>
        </xdr:to>
        <xdr:sp macro="" textlink="">
          <xdr:nvSpPr>
            <xdr:cNvPr id="1619" name="Check Box 595" hidden="1">
              <a:extLst>
                <a:ext uri="{63B3BB69-23CF-44E3-9099-C40C66FF867C}">
                  <a14:compatExt spid="_x0000_s1619"/>
                </a:ext>
                <a:ext uri="{FF2B5EF4-FFF2-40B4-BE49-F238E27FC236}">
                  <a16:creationId xmlns:a16="http://schemas.microsoft.com/office/drawing/2014/main" id="{00000000-0008-0000-02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204</xdr:row>
          <xdr:rowOff>57150</xdr:rowOff>
        </xdr:from>
        <xdr:to>
          <xdr:col>7</xdr:col>
          <xdr:colOff>133350</xdr:colOff>
          <xdr:row>204</xdr:row>
          <xdr:rowOff>276225</xdr:rowOff>
        </xdr:to>
        <xdr:sp macro="" textlink="">
          <xdr:nvSpPr>
            <xdr:cNvPr id="1620" name="Check Box 596" hidden="1">
              <a:extLst>
                <a:ext uri="{63B3BB69-23CF-44E3-9099-C40C66FF867C}">
                  <a14:compatExt spid="_x0000_s1620"/>
                </a:ext>
                <a:ext uri="{FF2B5EF4-FFF2-40B4-BE49-F238E27FC236}">
                  <a16:creationId xmlns:a16="http://schemas.microsoft.com/office/drawing/2014/main" id="{00000000-0008-0000-02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205</xdr:row>
          <xdr:rowOff>57150</xdr:rowOff>
        </xdr:from>
        <xdr:to>
          <xdr:col>7</xdr:col>
          <xdr:colOff>133350</xdr:colOff>
          <xdr:row>205</xdr:row>
          <xdr:rowOff>276225</xdr:rowOff>
        </xdr:to>
        <xdr:sp macro="" textlink="">
          <xdr:nvSpPr>
            <xdr:cNvPr id="1621" name="Check Box 597" hidden="1">
              <a:extLst>
                <a:ext uri="{63B3BB69-23CF-44E3-9099-C40C66FF867C}">
                  <a14:compatExt spid="_x0000_s1621"/>
                </a:ext>
                <a:ext uri="{FF2B5EF4-FFF2-40B4-BE49-F238E27FC236}">
                  <a16:creationId xmlns:a16="http://schemas.microsoft.com/office/drawing/2014/main" id="{00000000-0008-0000-0200-00005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206</xdr:row>
          <xdr:rowOff>57150</xdr:rowOff>
        </xdr:from>
        <xdr:to>
          <xdr:col>7</xdr:col>
          <xdr:colOff>133350</xdr:colOff>
          <xdr:row>206</xdr:row>
          <xdr:rowOff>276225</xdr:rowOff>
        </xdr:to>
        <xdr:sp macro="" textlink="">
          <xdr:nvSpPr>
            <xdr:cNvPr id="1622" name="Check Box 598" hidden="1">
              <a:extLst>
                <a:ext uri="{63B3BB69-23CF-44E3-9099-C40C66FF867C}">
                  <a14:compatExt spid="_x0000_s1622"/>
                </a:ext>
                <a:ext uri="{FF2B5EF4-FFF2-40B4-BE49-F238E27FC236}">
                  <a16:creationId xmlns:a16="http://schemas.microsoft.com/office/drawing/2014/main" id="{00000000-0008-0000-0200-00005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207</xdr:row>
          <xdr:rowOff>57150</xdr:rowOff>
        </xdr:from>
        <xdr:to>
          <xdr:col>7</xdr:col>
          <xdr:colOff>133350</xdr:colOff>
          <xdr:row>207</xdr:row>
          <xdr:rowOff>276225</xdr:rowOff>
        </xdr:to>
        <xdr:sp macro="" textlink="">
          <xdr:nvSpPr>
            <xdr:cNvPr id="1623" name="Check Box 599" hidden="1">
              <a:extLst>
                <a:ext uri="{63B3BB69-23CF-44E3-9099-C40C66FF867C}">
                  <a14:compatExt spid="_x0000_s1623"/>
                </a:ext>
                <a:ext uri="{FF2B5EF4-FFF2-40B4-BE49-F238E27FC236}">
                  <a16:creationId xmlns:a16="http://schemas.microsoft.com/office/drawing/2014/main" id="{00000000-0008-0000-0200-00005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159</xdr:row>
          <xdr:rowOff>28575</xdr:rowOff>
        </xdr:from>
        <xdr:to>
          <xdr:col>17</xdr:col>
          <xdr:colOff>114300</xdr:colOff>
          <xdr:row>159</xdr:row>
          <xdr:rowOff>200025</xdr:rowOff>
        </xdr:to>
        <xdr:sp macro="" textlink="">
          <xdr:nvSpPr>
            <xdr:cNvPr id="1624" name="Option Button 600" hidden="1">
              <a:extLst>
                <a:ext uri="{63B3BB69-23CF-44E3-9099-C40C66FF867C}">
                  <a14:compatExt spid="_x0000_s1624"/>
                </a:ext>
                <a:ext uri="{FF2B5EF4-FFF2-40B4-BE49-F238E27FC236}">
                  <a16:creationId xmlns:a16="http://schemas.microsoft.com/office/drawing/2014/main" id="{00000000-0008-0000-0200-00005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162</xdr:row>
          <xdr:rowOff>28575</xdr:rowOff>
        </xdr:from>
        <xdr:to>
          <xdr:col>17</xdr:col>
          <xdr:colOff>114300</xdr:colOff>
          <xdr:row>162</xdr:row>
          <xdr:rowOff>200025</xdr:rowOff>
        </xdr:to>
        <xdr:sp macro="" textlink="">
          <xdr:nvSpPr>
            <xdr:cNvPr id="1625" name="Option Button 601" hidden="1">
              <a:extLst>
                <a:ext uri="{63B3BB69-23CF-44E3-9099-C40C66FF867C}">
                  <a14:compatExt spid="_x0000_s1625"/>
                </a:ext>
                <a:ext uri="{FF2B5EF4-FFF2-40B4-BE49-F238E27FC236}">
                  <a16:creationId xmlns:a16="http://schemas.microsoft.com/office/drawing/2014/main" id="{00000000-0008-0000-0200-00005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165</xdr:row>
          <xdr:rowOff>28575</xdr:rowOff>
        </xdr:from>
        <xdr:to>
          <xdr:col>17</xdr:col>
          <xdr:colOff>114300</xdr:colOff>
          <xdr:row>165</xdr:row>
          <xdr:rowOff>200025</xdr:rowOff>
        </xdr:to>
        <xdr:sp macro="" textlink="">
          <xdr:nvSpPr>
            <xdr:cNvPr id="1626" name="Option Button 602" hidden="1">
              <a:extLst>
                <a:ext uri="{63B3BB69-23CF-44E3-9099-C40C66FF867C}">
                  <a14:compatExt spid="_x0000_s1626"/>
                </a:ext>
                <a:ext uri="{FF2B5EF4-FFF2-40B4-BE49-F238E27FC236}">
                  <a16:creationId xmlns:a16="http://schemas.microsoft.com/office/drawing/2014/main" id="{00000000-0008-0000-0200-00005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178</xdr:row>
          <xdr:rowOff>0</xdr:rowOff>
        </xdr:from>
        <xdr:to>
          <xdr:col>14</xdr:col>
          <xdr:colOff>123825</xdr:colOff>
          <xdr:row>178</xdr:row>
          <xdr:rowOff>228600</xdr:rowOff>
        </xdr:to>
        <xdr:sp macro="" textlink="">
          <xdr:nvSpPr>
            <xdr:cNvPr id="1627" name="Option Button 603" hidden="1">
              <a:extLst>
                <a:ext uri="{63B3BB69-23CF-44E3-9099-C40C66FF867C}">
                  <a14:compatExt spid="_x0000_s1627"/>
                </a:ext>
                <a:ext uri="{FF2B5EF4-FFF2-40B4-BE49-F238E27FC236}">
                  <a16:creationId xmlns:a16="http://schemas.microsoft.com/office/drawing/2014/main" id="{00000000-0008-0000-02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178</xdr:row>
          <xdr:rowOff>0</xdr:rowOff>
        </xdr:from>
        <xdr:to>
          <xdr:col>17</xdr:col>
          <xdr:colOff>123825</xdr:colOff>
          <xdr:row>178</xdr:row>
          <xdr:rowOff>228600</xdr:rowOff>
        </xdr:to>
        <xdr:sp macro="" textlink="">
          <xdr:nvSpPr>
            <xdr:cNvPr id="1628" name="Option Button 604" hidden="1">
              <a:extLst>
                <a:ext uri="{63B3BB69-23CF-44E3-9099-C40C66FF867C}">
                  <a14:compatExt spid="_x0000_s1628"/>
                </a:ext>
                <a:ext uri="{FF2B5EF4-FFF2-40B4-BE49-F238E27FC236}">
                  <a16:creationId xmlns:a16="http://schemas.microsoft.com/office/drawing/2014/main" id="{00000000-0008-0000-02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181</xdr:row>
          <xdr:rowOff>0</xdr:rowOff>
        </xdr:from>
        <xdr:to>
          <xdr:col>17</xdr:col>
          <xdr:colOff>114300</xdr:colOff>
          <xdr:row>181</xdr:row>
          <xdr:rowOff>228600</xdr:rowOff>
        </xdr:to>
        <xdr:sp macro="" textlink="">
          <xdr:nvSpPr>
            <xdr:cNvPr id="1629" name="Option Button 605" hidden="1">
              <a:extLst>
                <a:ext uri="{63B3BB69-23CF-44E3-9099-C40C66FF867C}">
                  <a14:compatExt spid="_x0000_s1629"/>
                </a:ext>
                <a:ext uri="{FF2B5EF4-FFF2-40B4-BE49-F238E27FC236}">
                  <a16:creationId xmlns:a16="http://schemas.microsoft.com/office/drawing/2014/main" id="{00000000-0008-0000-0200-00005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184</xdr:row>
          <xdr:rowOff>0</xdr:rowOff>
        </xdr:from>
        <xdr:to>
          <xdr:col>17</xdr:col>
          <xdr:colOff>114300</xdr:colOff>
          <xdr:row>184</xdr:row>
          <xdr:rowOff>228600</xdr:rowOff>
        </xdr:to>
        <xdr:sp macro="" textlink="">
          <xdr:nvSpPr>
            <xdr:cNvPr id="1630" name="Option Button 606" hidden="1">
              <a:extLst>
                <a:ext uri="{63B3BB69-23CF-44E3-9099-C40C66FF867C}">
                  <a14:compatExt spid="_x0000_s1630"/>
                </a:ext>
                <a:ext uri="{FF2B5EF4-FFF2-40B4-BE49-F238E27FC236}">
                  <a16:creationId xmlns:a16="http://schemas.microsoft.com/office/drawing/2014/main" id="{00000000-0008-0000-0200-00005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239</xdr:row>
          <xdr:rowOff>276225</xdr:rowOff>
        </xdr:from>
        <xdr:to>
          <xdr:col>37</xdr:col>
          <xdr:colOff>0</xdr:colOff>
          <xdr:row>246</xdr:row>
          <xdr:rowOff>9525</xdr:rowOff>
        </xdr:to>
        <xdr:sp macro="" textlink="">
          <xdr:nvSpPr>
            <xdr:cNvPr id="1631" name="Group Box 607" hidden="1">
              <a:extLst>
                <a:ext uri="{63B3BB69-23CF-44E3-9099-C40C66FF867C}">
                  <a14:compatExt spid="_x0000_s1631"/>
                </a:ext>
                <a:ext uri="{FF2B5EF4-FFF2-40B4-BE49-F238E27FC236}">
                  <a16:creationId xmlns:a16="http://schemas.microsoft.com/office/drawing/2014/main" id="{00000000-0008-0000-0200-00005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245</xdr:row>
          <xdr:rowOff>57150</xdr:rowOff>
        </xdr:from>
        <xdr:to>
          <xdr:col>7</xdr:col>
          <xdr:colOff>104775</xdr:colOff>
          <xdr:row>245</xdr:row>
          <xdr:rowOff>257175</xdr:rowOff>
        </xdr:to>
        <xdr:sp macro="" textlink="">
          <xdr:nvSpPr>
            <xdr:cNvPr id="1632" name="Option Button 608" hidden="1">
              <a:extLst>
                <a:ext uri="{63B3BB69-23CF-44E3-9099-C40C66FF867C}">
                  <a14:compatExt spid="_x0000_s1632"/>
                </a:ext>
                <a:ext uri="{FF2B5EF4-FFF2-40B4-BE49-F238E27FC236}">
                  <a16:creationId xmlns:a16="http://schemas.microsoft.com/office/drawing/2014/main" id="{00000000-0008-0000-0200-00006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250</xdr:row>
          <xdr:rowOff>57150</xdr:rowOff>
        </xdr:from>
        <xdr:to>
          <xdr:col>7</xdr:col>
          <xdr:colOff>133350</xdr:colOff>
          <xdr:row>250</xdr:row>
          <xdr:rowOff>276225</xdr:rowOff>
        </xdr:to>
        <xdr:sp macro="" textlink="">
          <xdr:nvSpPr>
            <xdr:cNvPr id="1633" name="Check Box 609" hidden="1">
              <a:extLst>
                <a:ext uri="{63B3BB69-23CF-44E3-9099-C40C66FF867C}">
                  <a14:compatExt spid="_x0000_s1633"/>
                </a:ext>
                <a:ext uri="{FF2B5EF4-FFF2-40B4-BE49-F238E27FC236}">
                  <a16:creationId xmlns:a16="http://schemas.microsoft.com/office/drawing/2014/main" id="{00000000-0008-0000-0200-00006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251</xdr:row>
          <xdr:rowOff>57150</xdr:rowOff>
        </xdr:from>
        <xdr:to>
          <xdr:col>7</xdr:col>
          <xdr:colOff>133350</xdr:colOff>
          <xdr:row>251</xdr:row>
          <xdr:rowOff>276225</xdr:rowOff>
        </xdr:to>
        <xdr:sp macro="" textlink="">
          <xdr:nvSpPr>
            <xdr:cNvPr id="1634" name="Check Box 610" hidden="1">
              <a:extLst>
                <a:ext uri="{63B3BB69-23CF-44E3-9099-C40C66FF867C}">
                  <a14:compatExt spid="_x0000_s1634"/>
                </a:ext>
                <a:ext uri="{FF2B5EF4-FFF2-40B4-BE49-F238E27FC236}">
                  <a16:creationId xmlns:a16="http://schemas.microsoft.com/office/drawing/2014/main" id="{00000000-0008-0000-0200-00006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252</xdr:row>
          <xdr:rowOff>57150</xdr:rowOff>
        </xdr:from>
        <xdr:to>
          <xdr:col>7</xdr:col>
          <xdr:colOff>133350</xdr:colOff>
          <xdr:row>252</xdr:row>
          <xdr:rowOff>276225</xdr:rowOff>
        </xdr:to>
        <xdr:sp macro="" textlink="">
          <xdr:nvSpPr>
            <xdr:cNvPr id="1635" name="Check Box 611" hidden="1">
              <a:extLst>
                <a:ext uri="{63B3BB69-23CF-44E3-9099-C40C66FF867C}">
                  <a14:compatExt spid="_x0000_s1635"/>
                </a:ext>
                <a:ext uri="{FF2B5EF4-FFF2-40B4-BE49-F238E27FC236}">
                  <a16:creationId xmlns:a16="http://schemas.microsoft.com/office/drawing/2014/main" id="{00000000-0008-0000-02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253</xdr:row>
          <xdr:rowOff>57150</xdr:rowOff>
        </xdr:from>
        <xdr:to>
          <xdr:col>7</xdr:col>
          <xdr:colOff>133350</xdr:colOff>
          <xdr:row>253</xdr:row>
          <xdr:rowOff>276225</xdr:rowOff>
        </xdr:to>
        <xdr:sp macro="" textlink="">
          <xdr:nvSpPr>
            <xdr:cNvPr id="1636" name="Check Box 612" hidden="1">
              <a:extLst>
                <a:ext uri="{63B3BB69-23CF-44E3-9099-C40C66FF867C}">
                  <a14:compatExt spid="_x0000_s1636"/>
                </a:ext>
                <a:ext uri="{FF2B5EF4-FFF2-40B4-BE49-F238E27FC236}">
                  <a16:creationId xmlns:a16="http://schemas.microsoft.com/office/drawing/2014/main" id="{00000000-0008-0000-0200-00006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254</xdr:row>
          <xdr:rowOff>57150</xdr:rowOff>
        </xdr:from>
        <xdr:to>
          <xdr:col>7</xdr:col>
          <xdr:colOff>133350</xdr:colOff>
          <xdr:row>254</xdr:row>
          <xdr:rowOff>276225</xdr:rowOff>
        </xdr:to>
        <xdr:sp macro="" textlink="">
          <xdr:nvSpPr>
            <xdr:cNvPr id="1637" name="Check Box 613" hidden="1">
              <a:extLst>
                <a:ext uri="{63B3BB69-23CF-44E3-9099-C40C66FF867C}">
                  <a14:compatExt spid="_x0000_s1637"/>
                </a:ext>
                <a:ext uri="{FF2B5EF4-FFF2-40B4-BE49-F238E27FC236}">
                  <a16:creationId xmlns:a16="http://schemas.microsoft.com/office/drawing/2014/main" id="{00000000-0008-0000-0200-00006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249</xdr:row>
          <xdr:rowOff>57150</xdr:rowOff>
        </xdr:from>
        <xdr:to>
          <xdr:col>7</xdr:col>
          <xdr:colOff>133350</xdr:colOff>
          <xdr:row>249</xdr:row>
          <xdr:rowOff>276225</xdr:rowOff>
        </xdr:to>
        <xdr:sp macro="" textlink="">
          <xdr:nvSpPr>
            <xdr:cNvPr id="1638" name="Check Box 614" hidden="1">
              <a:extLst>
                <a:ext uri="{63B3BB69-23CF-44E3-9099-C40C66FF867C}">
                  <a14:compatExt spid="_x0000_s1638"/>
                </a:ext>
                <a:ext uri="{FF2B5EF4-FFF2-40B4-BE49-F238E27FC236}">
                  <a16:creationId xmlns:a16="http://schemas.microsoft.com/office/drawing/2014/main" id="{00000000-0008-0000-0200-00006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269</xdr:row>
          <xdr:rowOff>57150</xdr:rowOff>
        </xdr:from>
        <xdr:to>
          <xdr:col>7</xdr:col>
          <xdr:colOff>133350</xdr:colOff>
          <xdr:row>269</xdr:row>
          <xdr:rowOff>285750</xdr:rowOff>
        </xdr:to>
        <xdr:sp macro="" textlink="">
          <xdr:nvSpPr>
            <xdr:cNvPr id="1639" name="Check Box 615" hidden="1">
              <a:extLst>
                <a:ext uri="{63B3BB69-23CF-44E3-9099-C40C66FF867C}">
                  <a14:compatExt spid="_x0000_s1639"/>
                </a:ext>
                <a:ext uri="{FF2B5EF4-FFF2-40B4-BE49-F238E27FC236}">
                  <a16:creationId xmlns:a16="http://schemas.microsoft.com/office/drawing/2014/main" id="{00000000-0008-0000-02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270</xdr:row>
          <xdr:rowOff>57150</xdr:rowOff>
        </xdr:from>
        <xdr:to>
          <xdr:col>7</xdr:col>
          <xdr:colOff>133350</xdr:colOff>
          <xdr:row>270</xdr:row>
          <xdr:rowOff>285750</xdr:rowOff>
        </xdr:to>
        <xdr:sp macro="" textlink="">
          <xdr:nvSpPr>
            <xdr:cNvPr id="1640" name="Check Box 616" hidden="1">
              <a:extLst>
                <a:ext uri="{63B3BB69-23CF-44E3-9099-C40C66FF867C}">
                  <a14:compatExt spid="_x0000_s1640"/>
                </a:ext>
                <a:ext uri="{FF2B5EF4-FFF2-40B4-BE49-F238E27FC236}">
                  <a16:creationId xmlns:a16="http://schemas.microsoft.com/office/drawing/2014/main" id="{00000000-0008-0000-02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271</xdr:row>
          <xdr:rowOff>57150</xdr:rowOff>
        </xdr:from>
        <xdr:to>
          <xdr:col>7</xdr:col>
          <xdr:colOff>133350</xdr:colOff>
          <xdr:row>271</xdr:row>
          <xdr:rowOff>285750</xdr:rowOff>
        </xdr:to>
        <xdr:sp macro="" textlink="">
          <xdr:nvSpPr>
            <xdr:cNvPr id="1641" name="Check Box 617" hidden="1">
              <a:extLst>
                <a:ext uri="{63B3BB69-23CF-44E3-9099-C40C66FF867C}">
                  <a14:compatExt spid="_x0000_s1641"/>
                </a:ext>
                <a:ext uri="{FF2B5EF4-FFF2-40B4-BE49-F238E27FC236}">
                  <a16:creationId xmlns:a16="http://schemas.microsoft.com/office/drawing/2014/main" id="{00000000-0008-0000-0200-00006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270</xdr:row>
          <xdr:rowOff>57150</xdr:rowOff>
        </xdr:from>
        <xdr:to>
          <xdr:col>7</xdr:col>
          <xdr:colOff>133350</xdr:colOff>
          <xdr:row>270</xdr:row>
          <xdr:rowOff>276225</xdr:rowOff>
        </xdr:to>
        <xdr:sp macro="" textlink="">
          <xdr:nvSpPr>
            <xdr:cNvPr id="1642" name="Check Box 618" hidden="1">
              <a:extLst>
                <a:ext uri="{63B3BB69-23CF-44E3-9099-C40C66FF867C}">
                  <a14:compatExt spid="_x0000_s1642"/>
                </a:ext>
                <a:ext uri="{FF2B5EF4-FFF2-40B4-BE49-F238E27FC236}">
                  <a16:creationId xmlns:a16="http://schemas.microsoft.com/office/drawing/2014/main" id="{00000000-0008-0000-0200-00006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271</xdr:row>
          <xdr:rowOff>57150</xdr:rowOff>
        </xdr:from>
        <xdr:to>
          <xdr:col>7</xdr:col>
          <xdr:colOff>133350</xdr:colOff>
          <xdr:row>271</xdr:row>
          <xdr:rowOff>276225</xdr:rowOff>
        </xdr:to>
        <xdr:sp macro="" textlink="">
          <xdr:nvSpPr>
            <xdr:cNvPr id="1643" name="Check Box 619" hidden="1">
              <a:extLst>
                <a:ext uri="{63B3BB69-23CF-44E3-9099-C40C66FF867C}">
                  <a14:compatExt spid="_x0000_s1643"/>
                </a:ext>
                <a:ext uri="{FF2B5EF4-FFF2-40B4-BE49-F238E27FC236}">
                  <a16:creationId xmlns:a16="http://schemas.microsoft.com/office/drawing/2014/main" id="{00000000-0008-0000-0200-00006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341</xdr:row>
          <xdr:rowOff>57150</xdr:rowOff>
        </xdr:from>
        <xdr:to>
          <xdr:col>7</xdr:col>
          <xdr:colOff>133350</xdr:colOff>
          <xdr:row>341</xdr:row>
          <xdr:rowOff>276225</xdr:rowOff>
        </xdr:to>
        <xdr:sp macro="" textlink="">
          <xdr:nvSpPr>
            <xdr:cNvPr id="1644" name="Check Box 620" hidden="1">
              <a:extLst>
                <a:ext uri="{63B3BB69-23CF-44E3-9099-C40C66FF867C}">
                  <a14:compatExt spid="_x0000_s1644"/>
                </a:ext>
                <a:ext uri="{FF2B5EF4-FFF2-40B4-BE49-F238E27FC236}">
                  <a16:creationId xmlns:a16="http://schemas.microsoft.com/office/drawing/2014/main" id="{00000000-0008-0000-0200-00006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342</xdr:row>
          <xdr:rowOff>57150</xdr:rowOff>
        </xdr:from>
        <xdr:to>
          <xdr:col>7</xdr:col>
          <xdr:colOff>133350</xdr:colOff>
          <xdr:row>342</xdr:row>
          <xdr:rowOff>276225</xdr:rowOff>
        </xdr:to>
        <xdr:sp macro="" textlink="">
          <xdr:nvSpPr>
            <xdr:cNvPr id="1645" name="Check Box 621" hidden="1">
              <a:extLst>
                <a:ext uri="{63B3BB69-23CF-44E3-9099-C40C66FF867C}">
                  <a14:compatExt spid="_x0000_s1645"/>
                </a:ext>
                <a:ext uri="{FF2B5EF4-FFF2-40B4-BE49-F238E27FC236}">
                  <a16:creationId xmlns:a16="http://schemas.microsoft.com/office/drawing/2014/main" id="{00000000-0008-0000-0200-00006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342</xdr:row>
          <xdr:rowOff>57150</xdr:rowOff>
        </xdr:from>
        <xdr:to>
          <xdr:col>7</xdr:col>
          <xdr:colOff>133350</xdr:colOff>
          <xdr:row>342</xdr:row>
          <xdr:rowOff>276225</xdr:rowOff>
        </xdr:to>
        <xdr:sp macro="" textlink="">
          <xdr:nvSpPr>
            <xdr:cNvPr id="1646" name="Check Box 622" hidden="1">
              <a:extLst>
                <a:ext uri="{63B3BB69-23CF-44E3-9099-C40C66FF867C}">
                  <a14:compatExt spid="_x0000_s1646"/>
                </a:ext>
                <a:ext uri="{FF2B5EF4-FFF2-40B4-BE49-F238E27FC236}">
                  <a16:creationId xmlns:a16="http://schemas.microsoft.com/office/drawing/2014/main" id="{00000000-0008-0000-0200-00006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343</xdr:row>
          <xdr:rowOff>57150</xdr:rowOff>
        </xdr:from>
        <xdr:to>
          <xdr:col>7</xdr:col>
          <xdr:colOff>133350</xdr:colOff>
          <xdr:row>343</xdr:row>
          <xdr:rowOff>276225</xdr:rowOff>
        </xdr:to>
        <xdr:sp macro="" textlink="">
          <xdr:nvSpPr>
            <xdr:cNvPr id="1647" name="Check Box 623" hidden="1">
              <a:extLst>
                <a:ext uri="{63B3BB69-23CF-44E3-9099-C40C66FF867C}">
                  <a14:compatExt spid="_x0000_s1647"/>
                </a:ext>
                <a:ext uri="{FF2B5EF4-FFF2-40B4-BE49-F238E27FC236}">
                  <a16:creationId xmlns:a16="http://schemas.microsoft.com/office/drawing/2014/main" id="{00000000-0008-0000-02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343</xdr:row>
          <xdr:rowOff>57150</xdr:rowOff>
        </xdr:from>
        <xdr:to>
          <xdr:col>7</xdr:col>
          <xdr:colOff>133350</xdr:colOff>
          <xdr:row>343</xdr:row>
          <xdr:rowOff>276225</xdr:rowOff>
        </xdr:to>
        <xdr:sp macro="" textlink="">
          <xdr:nvSpPr>
            <xdr:cNvPr id="1648" name="Check Box 624" hidden="1">
              <a:extLst>
                <a:ext uri="{63B3BB69-23CF-44E3-9099-C40C66FF867C}">
                  <a14:compatExt spid="_x0000_s1648"/>
                </a:ext>
                <a:ext uri="{FF2B5EF4-FFF2-40B4-BE49-F238E27FC236}">
                  <a16:creationId xmlns:a16="http://schemas.microsoft.com/office/drawing/2014/main" id="{00000000-0008-0000-0200-00007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346</xdr:row>
          <xdr:rowOff>57150</xdr:rowOff>
        </xdr:from>
        <xdr:to>
          <xdr:col>7</xdr:col>
          <xdr:colOff>133350</xdr:colOff>
          <xdr:row>346</xdr:row>
          <xdr:rowOff>276225</xdr:rowOff>
        </xdr:to>
        <xdr:sp macro="" textlink="">
          <xdr:nvSpPr>
            <xdr:cNvPr id="1649" name="Check Box 625" hidden="1">
              <a:extLst>
                <a:ext uri="{63B3BB69-23CF-44E3-9099-C40C66FF867C}">
                  <a14:compatExt spid="_x0000_s1649"/>
                </a:ext>
                <a:ext uri="{FF2B5EF4-FFF2-40B4-BE49-F238E27FC236}">
                  <a16:creationId xmlns:a16="http://schemas.microsoft.com/office/drawing/2014/main" id="{00000000-0008-0000-0200-00007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344</xdr:row>
          <xdr:rowOff>57150</xdr:rowOff>
        </xdr:from>
        <xdr:to>
          <xdr:col>7</xdr:col>
          <xdr:colOff>133350</xdr:colOff>
          <xdr:row>344</xdr:row>
          <xdr:rowOff>276225</xdr:rowOff>
        </xdr:to>
        <xdr:sp macro="" textlink="">
          <xdr:nvSpPr>
            <xdr:cNvPr id="1650" name="Check Box 626" hidden="1">
              <a:extLst>
                <a:ext uri="{63B3BB69-23CF-44E3-9099-C40C66FF867C}">
                  <a14:compatExt spid="_x0000_s1650"/>
                </a:ext>
                <a:ext uri="{FF2B5EF4-FFF2-40B4-BE49-F238E27FC236}">
                  <a16:creationId xmlns:a16="http://schemas.microsoft.com/office/drawing/2014/main" id="{00000000-0008-0000-0200-00007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344</xdr:row>
          <xdr:rowOff>57150</xdr:rowOff>
        </xdr:from>
        <xdr:to>
          <xdr:col>7</xdr:col>
          <xdr:colOff>133350</xdr:colOff>
          <xdr:row>344</xdr:row>
          <xdr:rowOff>276225</xdr:rowOff>
        </xdr:to>
        <xdr:sp macro="" textlink="">
          <xdr:nvSpPr>
            <xdr:cNvPr id="1651" name="Check Box 627" hidden="1">
              <a:extLst>
                <a:ext uri="{63B3BB69-23CF-44E3-9099-C40C66FF867C}">
                  <a14:compatExt spid="_x0000_s1651"/>
                </a:ext>
                <a:ext uri="{FF2B5EF4-FFF2-40B4-BE49-F238E27FC236}">
                  <a16:creationId xmlns:a16="http://schemas.microsoft.com/office/drawing/2014/main" id="{00000000-0008-0000-02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345</xdr:row>
          <xdr:rowOff>57150</xdr:rowOff>
        </xdr:from>
        <xdr:to>
          <xdr:col>7</xdr:col>
          <xdr:colOff>133350</xdr:colOff>
          <xdr:row>345</xdr:row>
          <xdr:rowOff>276225</xdr:rowOff>
        </xdr:to>
        <xdr:sp macro="" textlink="">
          <xdr:nvSpPr>
            <xdr:cNvPr id="1652" name="Check Box 628" hidden="1">
              <a:extLst>
                <a:ext uri="{63B3BB69-23CF-44E3-9099-C40C66FF867C}">
                  <a14:compatExt spid="_x0000_s1652"/>
                </a:ext>
                <a:ext uri="{FF2B5EF4-FFF2-40B4-BE49-F238E27FC236}">
                  <a16:creationId xmlns:a16="http://schemas.microsoft.com/office/drawing/2014/main" id="{00000000-0008-0000-02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345</xdr:row>
          <xdr:rowOff>57150</xdr:rowOff>
        </xdr:from>
        <xdr:to>
          <xdr:col>7</xdr:col>
          <xdr:colOff>133350</xdr:colOff>
          <xdr:row>345</xdr:row>
          <xdr:rowOff>276225</xdr:rowOff>
        </xdr:to>
        <xdr:sp macro="" textlink="">
          <xdr:nvSpPr>
            <xdr:cNvPr id="1653" name="Check Box 629" hidden="1">
              <a:extLst>
                <a:ext uri="{63B3BB69-23CF-44E3-9099-C40C66FF867C}">
                  <a14:compatExt spid="_x0000_s1653"/>
                </a:ext>
                <a:ext uri="{FF2B5EF4-FFF2-40B4-BE49-F238E27FC236}">
                  <a16:creationId xmlns:a16="http://schemas.microsoft.com/office/drawing/2014/main" id="{00000000-0008-0000-0200-00007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504</xdr:row>
          <xdr:rowOff>57150</xdr:rowOff>
        </xdr:from>
        <xdr:to>
          <xdr:col>7</xdr:col>
          <xdr:colOff>104775</xdr:colOff>
          <xdr:row>504</xdr:row>
          <xdr:rowOff>266700</xdr:rowOff>
        </xdr:to>
        <xdr:sp macro="" textlink="">
          <xdr:nvSpPr>
            <xdr:cNvPr id="1654" name="Option Button 630" hidden="1">
              <a:extLst>
                <a:ext uri="{63B3BB69-23CF-44E3-9099-C40C66FF867C}">
                  <a14:compatExt spid="_x0000_s1654"/>
                </a:ext>
                <a:ext uri="{FF2B5EF4-FFF2-40B4-BE49-F238E27FC236}">
                  <a16:creationId xmlns:a16="http://schemas.microsoft.com/office/drawing/2014/main" id="{00000000-0008-0000-0200-00007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503</xdr:row>
          <xdr:rowOff>314325</xdr:rowOff>
        </xdr:from>
        <xdr:to>
          <xdr:col>36</xdr:col>
          <xdr:colOff>19050</xdr:colOff>
          <xdr:row>508</xdr:row>
          <xdr:rowOff>57150</xdr:rowOff>
        </xdr:to>
        <xdr:sp macro="" textlink="">
          <xdr:nvSpPr>
            <xdr:cNvPr id="1655" name="Group Box 631" hidden="1">
              <a:extLst>
                <a:ext uri="{63B3BB69-23CF-44E3-9099-C40C66FF867C}">
                  <a14:compatExt spid="_x0000_s1655"/>
                </a:ext>
                <a:ext uri="{FF2B5EF4-FFF2-40B4-BE49-F238E27FC236}">
                  <a16:creationId xmlns:a16="http://schemas.microsoft.com/office/drawing/2014/main" id="{00000000-0008-0000-0200-00007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505</xdr:row>
          <xdr:rowOff>57150</xdr:rowOff>
        </xdr:from>
        <xdr:to>
          <xdr:col>7</xdr:col>
          <xdr:colOff>104775</xdr:colOff>
          <xdr:row>505</xdr:row>
          <xdr:rowOff>266700</xdr:rowOff>
        </xdr:to>
        <xdr:sp macro="" textlink="">
          <xdr:nvSpPr>
            <xdr:cNvPr id="1656" name="Option Button 632" hidden="1">
              <a:extLst>
                <a:ext uri="{63B3BB69-23CF-44E3-9099-C40C66FF867C}">
                  <a14:compatExt spid="_x0000_s1656"/>
                </a:ext>
                <a:ext uri="{FF2B5EF4-FFF2-40B4-BE49-F238E27FC236}">
                  <a16:creationId xmlns:a16="http://schemas.microsoft.com/office/drawing/2014/main" id="{00000000-0008-0000-02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506</xdr:row>
          <xdr:rowOff>57150</xdr:rowOff>
        </xdr:from>
        <xdr:to>
          <xdr:col>7</xdr:col>
          <xdr:colOff>104775</xdr:colOff>
          <xdr:row>506</xdr:row>
          <xdr:rowOff>266700</xdr:rowOff>
        </xdr:to>
        <xdr:sp macro="" textlink="">
          <xdr:nvSpPr>
            <xdr:cNvPr id="1657" name="Option Button 633" hidden="1">
              <a:extLst>
                <a:ext uri="{63B3BB69-23CF-44E3-9099-C40C66FF867C}">
                  <a14:compatExt spid="_x0000_s1657"/>
                </a:ext>
                <a:ext uri="{FF2B5EF4-FFF2-40B4-BE49-F238E27FC236}">
                  <a16:creationId xmlns:a16="http://schemas.microsoft.com/office/drawing/2014/main" id="{00000000-0008-0000-0200-00007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507</xdr:row>
          <xdr:rowOff>57150</xdr:rowOff>
        </xdr:from>
        <xdr:to>
          <xdr:col>7</xdr:col>
          <xdr:colOff>104775</xdr:colOff>
          <xdr:row>507</xdr:row>
          <xdr:rowOff>266700</xdr:rowOff>
        </xdr:to>
        <xdr:sp macro="" textlink="">
          <xdr:nvSpPr>
            <xdr:cNvPr id="1658" name="Option Button 634" hidden="1">
              <a:extLst>
                <a:ext uri="{63B3BB69-23CF-44E3-9099-C40C66FF867C}">
                  <a14:compatExt spid="_x0000_s1658"/>
                </a:ext>
                <a:ext uri="{FF2B5EF4-FFF2-40B4-BE49-F238E27FC236}">
                  <a16:creationId xmlns:a16="http://schemas.microsoft.com/office/drawing/2014/main" id="{00000000-0008-0000-0200-00007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574</xdr:row>
          <xdr:rowOff>57150</xdr:rowOff>
        </xdr:from>
        <xdr:to>
          <xdr:col>7</xdr:col>
          <xdr:colOff>133350</xdr:colOff>
          <xdr:row>574</xdr:row>
          <xdr:rowOff>276225</xdr:rowOff>
        </xdr:to>
        <xdr:sp macro="" textlink="">
          <xdr:nvSpPr>
            <xdr:cNvPr id="1659" name="Check Box 635" hidden="1">
              <a:extLst>
                <a:ext uri="{63B3BB69-23CF-44E3-9099-C40C66FF867C}">
                  <a14:compatExt spid="_x0000_s1659"/>
                </a:ext>
                <a:ext uri="{FF2B5EF4-FFF2-40B4-BE49-F238E27FC236}">
                  <a16:creationId xmlns:a16="http://schemas.microsoft.com/office/drawing/2014/main" id="{00000000-0008-0000-0200-00007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727</xdr:row>
          <xdr:rowOff>57150</xdr:rowOff>
        </xdr:from>
        <xdr:to>
          <xdr:col>7</xdr:col>
          <xdr:colOff>104775</xdr:colOff>
          <xdr:row>727</xdr:row>
          <xdr:rowOff>257175</xdr:rowOff>
        </xdr:to>
        <xdr:sp macro="" textlink="">
          <xdr:nvSpPr>
            <xdr:cNvPr id="1660" name="Option Button 636" hidden="1">
              <a:extLst>
                <a:ext uri="{63B3BB69-23CF-44E3-9099-C40C66FF867C}">
                  <a14:compatExt spid="_x0000_s1660"/>
                </a:ext>
                <a:ext uri="{FF2B5EF4-FFF2-40B4-BE49-F238E27FC236}">
                  <a16:creationId xmlns:a16="http://schemas.microsoft.com/office/drawing/2014/main" id="{00000000-0008-0000-0200-00007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728</xdr:row>
          <xdr:rowOff>57150</xdr:rowOff>
        </xdr:from>
        <xdr:to>
          <xdr:col>7</xdr:col>
          <xdr:colOff>104775</xdr:colOff>
          <xdr:row>728</xdr:row>
          <xdr:rowOff>257175</xdr:rowOff>
        </xdr:to>
        <xdr:sp macro="" textlink="">
          <xdr:nvSpPr>
            <xdr:cNvPr id="1661" name="Option Button 637" hidden="1">
              <a:extLst>
                <a:ext uri="{63B3BB69-23CF-44E3-9099-C40C66FF867C}">
                  <a14:compatExt spid="_x0000_s1661"/>
                </a:ext>
                <a:ext uri="{FF2B5EF4-FFF2-40B4-BE49-F238E27FC236}">
                  <a16:creationId xmlns:a16="http://schemas.microsoft.com/office/drawing/2014/main" id="{00000000-0008-0000-0200-00007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729</xdr:row>
          <xdr:rowOff>57150</xdr:rowOff>
        </xdr:from>
        <xdr:to>
          <xdr:col>7</xdr:col>
          <xdr:colOff>104775</xdr:colOff>
          <xdr:row>729</xdr:row>
          <xdr:rowOff>257175</xdr:rowOff>
        </xdr:to>
        <xdr:sp macro="" textlink="">
          <xdr:nvSpPr>
            <xdr:cNvPr id="1662" name="Option Button 638" hidden="1">
              <a:extLst>
                <a:ext uri="{63B3BB69-23CF-44E3-9099-C40C66FF867C}">
                  <a14:compatExt spid="_x0000_s1662"/>
                </a:ext>
                <a:ext uri="{FF2B5EF4-FFF2-40B4-BE49-F238E27FC236}">
                  <a16:creationId xmlns:a16="http://schemas.microsoft.com/office/drawing/2014/main" id="{00000000-0008-0000-0200-00007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912</xdr:row>
          <xdr:rowOff>47625</xdr:rowOff>
        </xdr:from>
        <xdr:to>
          <xdr:col>7</xdr:col>
          <xdr:colOff>104775</xdr:colOff>
          <xdr:row>912</xdr:row>
          <xdr:rowOff>247650</xdr:rowOff>
        </xdr:to>
        <xdr:sp macro="" textlink="">
          <xdr:nvSpPr>
            <xdr:cNvPr id="1663" name="Option Button 639" hidden="1">
              <a:extLst>
                <a:ext uri="{63B3BB69-23CF-44E3-9099-C40C66FF867C}">
                  <a14:compatExt spid="_x0000_s1663"/>
                </a:ext>
                <a:ext uri="{FF2B5EF4-FFF2-40B4-BE49-F238E27FC236}">
                  <a16:creationId xmlns:a16="http://schemas.microsoft.com/office/drawing/2014/main" id="{00000000-0008-0000-0200-00007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913</xdr:row>
          <xdr:rowOff>57150</xdr:rowOff>
        </xdr:from>
        <xdr:to>
          <xdr:col>7</xdr:col>
          <xdr:colOff>104775</xdr:colOff>
          <xdr:row>913</xdr:row>
          <xdr:rowOff>257175</xdr:rowOff>
        </xdr:to>
        <xdr:sp macro="" textlink="">
          <xdr:nvSpPr>
            <xdr:cNvPr id="1664" name="Option Button 640" hidden="1">
              <a:extLst>
                <a:ext uri="{63B3BB69-23CF-44E3-9099-C40C66FF867C}">
                  <a14:compatExt spid="_x0000_s1664"/>
                </a:ext>
                <a:ext uri="{FF2B5EF4-FFF2-40B4-BE49-F238E27FC236}">
                  <a16:creationId xmlns:a16="http://schemas.microsoft.com/office/drawing/2014/main" id="{00000000-0008-0000-0200-00008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914</xdr:row>
          <xdr:rowOff>57150</xdr:rowOff>
        </xdr:from>
        <xdr:to>
          <xdr:col>7</xdr:col>
          <xdr:colOff>104775</xdr:colOff>
          <xdr:row>914</xdr:row>
          <xdr:rowOff>257175</xdr:rowOff>
        </xdr:to>
        <xdr:sp macro="" textlink="">
          <xdr:nvSpPr>
            <xdr:cNvPr id="1665" name="Option Button 641" hidden="1">
              <a:extLst>
                <a:ext uri="{63B3BB69-23CF-44E3-9099-C40C66FF867C}">
                  <a14:compatExt spid="_x0000_s1665"/>
                </a:ext>
                <a:ext uri="{FF2B5EF4-FFF2-40B4-BE49-F238E27FC236}">
                  <a16:creationId xmlns:a16="http://schemas.microsoft.com/office/drawing/2014/main" id="{00000000-0008-0000-0200-00008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912</xdr:row>
          <xdr:rowOff>0</xdr:rowOff>
        </xdr:from>
        <xdr:to>
          <xdr:col>35</xdr:col>
          <xdr:colOff>0</xdr:colOff>
          <xdr:row>916</xdr:row>
          <xdr:rowOff>0</xdr:rowOff>
        </xdr:to>
        <xdr:sp macro="" textlink="">
          <xdr:nvSpPr>
            <xdr:cNvPr id="1666" name="Group Box 642" hidden="1">
              <a:extLst>
                <a:ext uri="{63B3BB69-23CF-44E3-9099-C40C66FF867C}">
                  <a14:compatExt spid="_x0000_s1666"/>
                </a:ext>
                <a:ext uri="{FF2B5EF4-FFF2-40B4-BE49-F238E27FC236}">
                  <a16:creationId xmlns:a16="http://schemas.microsoft.com/office/drawing/2014/main" id="{00000000-0008-0000-0200-00008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1168</xdr:row>
          <xdr:rowOff>57150</xdr:rowOff>
        </xdr:from>
        <xdr:to>
          <xdr:col>7</xdr:col>
          <xdr:colOff>104775</xdr:colOff>
          <xdr:row>1168</xdr:row>
          <xdr:rowOff>257175</xdr:rowOff>
        </xdr:to>
        <xdr:sp macro="" textlink="">
          <xdr:nvSpPr>
            <xdr:cNvPr id="1667" name="Option Button 643" hidden="1">
              <a:extLst>
                <a:ext uri="{63B3BB69-23CF-44E3-9099-C40C66FF867C}">
                  <a14:compatExt spid="_x0000_s1667"/>
                </a:ext>
                <a:ext uri="{FF2B5EF4-FFF2-40B4-BE49-F238E27FC236}">
                  <a16:creationId xmlns:a16="http://schemas.microsoft.com/office/drawing/2014/main" id="{00000000-0008-0000-02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1169</xdr:row>
          <xdr:rowOff>57150</xdr:rowOff>
        </xdr:from>
        <xdr:to>
          <xdr:col>7</xdr:col>
          <xdr:colOff>104775</xdr:colOff>
          <xdr:row>1169</xdr:row>
          <xdr:rowOff>257175</xdr:rowOff>
        </xdr:to>
        <xdr:sp macro="" textlink="">
          <xdr:nvSpPr>
            <xdr:cNvPr id="1668" name="Option Button 644" hidden="1">
              <a:extLst>
                <a:ext uri="{63B3BB69-23CF-44E3-9099-C40C66FF867C}">
                  <a14:compatExt spid="_x0000_s1668"/>
                </a:ext>
                <a:ext uri="{FF2B5EF4-FFF2-40B4-BE49-F238E27FC236}">
                  <a16:creationId xmlns:a16="http://schemas.microsoft.com/office/drawing/2014/main" id="{00000000-0008-0000-02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1170</xdr:row>
          <xdr:rowOff>57150</xdr:rowOff>
        </xdr:from>
        <xdr:to>
          <xdr:col>7</xdr:col>
          <xdr:colOff>104775</xdr:colOff>
          <xdr:row>1170</xdr:row>
          <xdr:rowOff>257175</xdr:rowOff>
        </xdr:to>
        <xdr:sp macro="" textlink="">
          <xdr:nvSpPr>
            <xdr:cNvPr id="1669" name="Option Button 645" hidden="1">
              <a:extLst>
                <a:ext uri="{63B3BB69-23CF-44E3-9099-C40C66FF867C}">
                  <a14:compatExt spid="_x0000_s1669"/>
                </a:ext>
                <a:ext uri="{FF2B5EF4-FFF2-40B4-BE49-F238E27FC236}">
                  <a16:creationId xmlns:a16="http://schemas.microsoft.com/office/drawing/2014/main" id="{00000000-0008-0000-0200-00008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1171</xdr:row>
          <xdr:rowOff>57150</xdr:rowOff>
        </xdr:from>
        <xdr:to>
          <xdr:col>7</xdr:col>
          <xdr:colOff>104775</xdr:colOff>
          <xdr:row>1171</xdr:row>
          <xdr:rowOff>257175</xdr:rowOff>
        </xdr:to>
        <xdr:sp macro="" textlink="">
          <xdr:nvSpPr>
            <xdr:cNvPr id="1670" name="Option Button 646" hidden="1">
              <a:extLst>
                <a:ext uri="{63B3BB69-23CF-44E3-9099-C40C66FF867C}">
                  <a14:compatExt spid="_x0000_s1670"/>
                </a:ext>
                <a:ext uri="{FF2B5EF4-FFF2-40B4-BE49-F238E27FC236}">
                  <a16:creationId xmlns:a16="http://schemas.microsoft.com/office/drawing/2014/main" id="{00000000-0008-0000-0200-00008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1172</xdr:row>
          <xdr:rowOff>57150</xdr:rowOff>
        </xdr:from>
        <xdr:to>
          <xdr:col>7</xdr:col>
          <xdr:colOff>104775</xdr:colOff>
          <xdr:row>1172</xdr:row>
          <xdr:rowOff>257175</xdr:rowOff>
        </xdr:to>
        <xdr:sp macro="" textlink="">
          <xdr:nvSpPr>
            <xdr:cNvPr id="1671" name="Option Button 647" hidden="1">
              <a:extLst>
                <a:ext uri="{63B3BB69-23CF-44E3-9099-C40C66FF867C}">
                  <a14:compatExt spid="_x0000_s1671"/>
                </a:ext>
                <a:ext uri="{FF2B5EF4-FFF2-40B4-BE49-F238E27FC236}">
                  <a16:creationId xmlns:a16="http://schemas.microsoft.com/office/drawing/2014/main" id="{00000000-0008-0000-0200-00008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1167</xdr:row>
          <xdr:rowOff>314325</xdr:rowOff>
        </xdr:from>
        <xdr:to>
          <xdr:col>35</xdr:col>
          <xdr:colOff>0</xdr:colOff>
          <xdr:row>1174</xdr:row>
          <xdr:rowOff>0</xdr:rowOff>
        </xdr:to>
        <xdr:sp macro="" textlink="">
          <xdr:nvSpPr>
            <xdr:cNvPr id="1672" name="Group Box 648" hidden="1">
              <a:extLst>
                <a:ext uri="{63B3BB69-23CF-44E3-9099-C40C66FF867C}">
                  <a14:compatExt spid="_x0000_s1672"/>
                </a:ext>
                <a:ext uri="{FF2B5EF4-FFF2-40B4-BE49-F238E27FC236}">
                  <a16:creationId xmlns:a16="http://schemas.microsoft.com/office/drawing/2014/main" id="{00000000-0008-0000-0200-00008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835</xdr:row>
          <xdr:rowOff>57150</xdr:rowOff>
        </xdr:from>
        <xdr:to>
          <xdr:col>7</xdr:col>
          <xdr:colOff>104775</xdr:colOff>
          <xdr:row>835</xdr:row>
          <xdr:rowOff>257175</xdr:rowOff>
        </xdr:to>
        <xdr:sp macro="" textlink="">
          <xdr:nvSpPr>
            <xdr:cNvPr id="1673" name="Option Button 649" hidden="1">
              <a:extLst>
                <a:ext uri="{63B3BB69-23CF-44E3-9099-C40C66FF867C}">
                  <a14:compatExt spid="_x0000_s1673"/>
                </a:ext>
                <a:ext uri="{FF2B5EF4-FFF2-40B4-BE49-F238E27FC236}">
                  <a16:creationId xmlns:a16="http://schemas.microsoft.com/office/drawing/2014/main" id="{00000000-0008-0000-02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834</xdr:row>
          <xdr:rowOff>333375</xdr:rowOff>
        </xdr:from>
        <xdr:to>
          <xdr:col>36</xdr:col>
          <xdr:colOff>142875</xdr:colOff>
          <xdr:row>839</xdr:row>
          <xdr:rowOff>76200</xdr:rowOff>
        </xdr:to>
        <xdr:sp macro="" textlink="">
          <xdr:nvSpPr>
            <xdr:cNvPr id="1675" name="Group Box 651" hidden="1">
              <a:extLst>
                <a:ext uri="{63B3BB69-23CF-44E3-9099-C40C66FF867C}">
                  <a14:compatExt spid="_x0000_s1675"/>
                </a:ext>
                <a:ext uri="{FF2B5EF4-FFF2-40B4-BE49-F238E27FC236}">
                  <a16:creationId xmlns:a16="http://schemas.microsoft.com/office/drawing/2014/main" id="{00000000-0008-0000-0200-00008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836</xdr:row>
          <xdr:rowOff>57150</xdr:rowOff>
        </xdr:from>
        <xdr:to>
          <xdr:col>7</xdr:col>
          <xdr:colOff>104775</xdr:colOff>
          <xdr:row>836</xdr:row>
          <xdr:rowOff>257175</xdr:rowOff>
        </xdr:to>
        <xdr:sp macro="" textlink="">
          <xdr:nvSpPr>
            <xdr:cNvPr id="1677" name="Option Button 653" hidden="1">
              <a:extLst>
                <a:ext uri="{63B3BB69-23CF-44E3-9099-C40C66FF867C}">
                  <a14:compatExt spid="_x0000_s1677"/>
                </a:ext>
                <a:ext uri="{FF2B5EF4-FFF2-40B4-BE49-F238E27FC236}">
                  <a16:creationId xmlns:a16="http://schemas.microsoft.com/office/drawing/2014/main" id="{00000000-0008-0000-0200-00008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837</xdr:row>
          <xdr:rowOff>57150</xdr:rowOff>
        </xdr:from>
        <xdr:to>
          <xdr:col>7</xdr:col>
          <xdr:colOff>104775</xdr:colOff>
          <xdr:row>837</xdr:row>
          <xdr:rowOff>257175</xdr:rowOff>
        </xdr:to>
        <xdr:sp macro="" textlink="">
          <xdr:nvSpPr>
            <xdr:cNvPr id="1678" name="Option Button 654" hidden="1">
              <a:extLst>
                <a:ext uri="{63B3BB69-23CF-44E3-9099-C40C66FF867C}">
                  <a14:compatExt spid="_x0000_s1678"/>
                </a:ext>
                <a:ext uri="{FF2B5EF4-FFF2-40B4-BE49-F238E27FC236}">
                  <a16:creationId xmlns:a16="http://schemas.microsoft.com/office/drawing/2014/main" id="{00000000-0008-0000-0200-00008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838</xdr:row>
          <xdr:rowOff>57150</xdr:rowOff>
        </xdr:from>
        <xdr:to>
          <xdr:col>7</xdr:col>
          <xdr:colOff>104775</xdr:colOff>
          <xdr:row>838</xdr:row>
          <xdr:rowOff>257175</xdr:rowOff>
        </xdr:to>
        <xdr:sp macro="" textlink="">
          <xdr:nvSpPr>
            <xdr:cNvPr id="1680" name="Option Button 656" hidden="1">
              <a:extLst>
                <a:ext uri="{63B3BB69-23CF-44E3-9099-C40C66FF867C}">
                  <a14:compatExt spid="_x0000_s1680"/>
                </a:ext>
                <a:ext uri="{FF2B5EF4-FFF2-40B4-BE49-F238E27FC236}">
                  <a16:creationId xmlns:a16="http://schemas.microsoft.com/office/drawing/2014/main" id="{00000000-0008-0000-02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841</xdr:row>
          <xdr:rowOff>57150</xdr:rowOff>
        </xdr:from>
        <xdr:to>
          <xdr:col>7</xdr:col>
          <xdr:colOff>104775</xdr:colOff>
          <xdr:row>841</xdr:row>
          <xdr:rowOff>266700</xdr:rowOff>
        </xdr:to>
        <xdr:sp macro="" textlink="">
          <xdr:nvSpPr>
            <xdr:cNvPr id="1682" name="Option Button 658" hidden="1">
              <a:extLst>
                <a:ext uri="{63B3BB69-23CF-44E3-9099-C40C66FF867C}">
                  <a14:compatExt spid="_x0000_s1682"/>
                </a:ext>
                <a:ext uri="{FF2B5EF4-FFF2-40B4-BE49-F238E27FC236}">
                  <a16:creationId xmlns:a16="http://schemas.microsoft.com/office/drawing/2014/main" id="{00000000-0008-0000-02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840</xdr:row>
          <xdr:rowOff>333375</xdr:rowOff>
        </xdr:from>
        <xdr:to>
          <xdr:col>36</xdr:col>
          <xdr:colOff>142875</xdr:colOff>
          <xdr:row>844</xdr:row>
          <xdr:rowOff>47625</xdr:rowOff>
        </xdr:to>
        <xdr:sp macro="" textlink="">
          <xdr:nvSpPr>
            <xdr:cNvPr id="1683" name="Group Box 659" hidden="1">
              <a:extLst>
                <a:ext uri="{63B3BB69-23CF-44E3-9099-C40C66FF867C}">
                  <a14:compatExt spid="_x0000_s1683"/>
                </a:ext>
                <a:ext uri="{FF2B5EF4-FFF2-40B4-BE49-F238E27FC236}">
                  <a16:creationId xmlns:a16="http://schemas.microsoft.com/office/drawing/2014/main" id="{00000000-0008-0000-0200-000093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842</xdr:row>
          <xdr:rowOff>57150</xdr:rowOff>
        </xdr:from>
        <xdr:to>
          <xdr:col>7</xdr:col>
          <xdr:colOff>104775</xdr:colOff>
          <xdr:row>842</xdr:row>
          <xdr:rowOff>266700</xdr:rowOff>
        </xdr:to>
        <xdr:sp macro="" textlink="">
          <xdr:nvSpPr>
            <xdr:cNvPr id="1684" name="Option Button 660" hidden="1">
              <a:extLst>
                <a:ext uri="{63B3BB69-23CF-44E3-9099-C40C66FF867C}">
                  <a14:compatExt spid="_x0000_s1684"/>
                </a:ext>
                <a:ext uri="{FF2B5EF4-FFF2-40B4-BE49-F238E27FC236}">
                  <a16:creationId xmlns:a16="http://schemas.microsoft.com/office/drawing/2014/main" id="{00000000-0008-0000-02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843</xdr:row>
          <xdr:rowOff>57150</xdr:rowOff>
        </xdr:from>
        <xdr:to>
          <xdr:col>7</xdr:col>
          <xdr:colOff>104775</xdr:colOff>
          <xdr:row>843</xdr:row>
          <xdr:rowOff>257175</xdr:rowOff>
        </xdr:to>
        <xdr:sp macro="" textlink="">
          <xdr:nvSpPr>
            <xdr:cNvPr id="1685" name="Option Button 661" hidden="1">
              <a:extLst>
                <a:ext uri="{63B3BB69-23CF-44E3-9099-C40C66FF867C}">
                  <a14:compatExt spid="_x0000_s1685"/>
                </a:ext>
                <a:ext uri="{FF2B5EF4-FFF2-40B4-BE49-F238E27FC236}">
                  <a16:creationId xmlns:a16="http://schemas.microsoft.com/office/drawing/2014/main" id="{00000000-0008-0000-0200-00009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982</xdr:row>
          <xdr:rowOff>57150</xdr:rowOff>
        </xdr:from>
        <xdr:to>
          <xdr:col>7</xdr:col>
          <xdr:colOff>104775</xdr:colOff>
          <xdr:row>982</xdr:row>
          <xdr:rowOff>266700</xdr:rowOff>
        </xdr:to>
        <xdr:sp macro="" textlink="">
          <xdr:nvSpPr>
            <xdr:cNvPr id="1687" name="Option Button 663" hidden="1">
              <a:extLst>
                <a:ext uri="{63B3BB69-23CF-44E3-9099-C40C66FF867C}">
                  <a14:compatExt spid="_x0000_s1687"/>
                </a:ext>
                <a:ext uri="{FF2B5EF4-FFF2-40B4-BE49-F238E27FC236}">
                  <a16:creationId xmlns:a16="http://schemas.microsoft.com/office/drawing/2014/main" id="{00000000-0008-0000-0200-00009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983</xdr:row>
          <xdr:rowOff>57150</xdr:rowOff>
        </xdr:from>
        <xdr:to>
          <xdr:col>7</xdr:col>
          <xdr:colOff>104775</xdr:colOff>
          <xdr:row>983</xdr:row>
          <xdr:rowOff>266700</xdr:rowOff>
        </xdr:to>
        <xdr:sp macro="" textlink="">
          <xdr:nvSpPr>
            <xdr:cNvPr id="1691" name="Option Button 667" hidden="1">
              <a:extLst>
                <a:ext uri="{63B3BB69-23CF-44E3-9099-C40C66FF867C}">
                  <a14:compatExt spid="_x0000_s1691"/>
                </a:ext>
                <a:ext uri="{FF2B5EF4-FFF2-40B4-BE49-F238E27FC236}">
                  <a16:creationId xmlns:a16="http://schemas.microsoft.com/office/drawing/2014/main" id="{00000000-0008-0000-0200-00009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984</xdr:row>
          <xdr:rowOff>57150</xdr:rowOff>
        </xdr:from>
        <xdr:to>
          <xdr:col>7</xdr:col>
          <xdr:colOff>104775</xdr:colOff>
          <xdr:row>984</xdr:row>
          <xdr:rowOff>266700</xdr:rowOff>
        </xdr:to>
        <xdr:sp macro="" textlink="">
          <xdr:nvSpPr>
            <xdr:cNvPr id="1692" name="Option Button 668" hidden="1">
              <a:extLst>
                <a:ext uri="{63B3BB69-23CF-44E3-9099-C40C66FF867C}">
                  <a14:compatExt spid="_x0000_s1692"/>
                </a:ext>
                <a:ext uri="{FF2B5EF4-FFF2-40B4-BE49-F238E27FC236}">
                  <a16:creationId xmlns:a16="http://schemas.microsoft.com/office/drawing/2014/main" id="{00000000-0008-0000-02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985</xdr:row>
          <xdr:rowOff>57150</xdr:rowOff>
        </xdr:from>
        <xdr:to>
          <xdr:col>7</xdr:col>
          <xdr:colOff>95250</xdr:colOff>
          <xdr:row>985</xdr:row>
          <xdr:rowOff>266700</xdr:rowOff>
        </xdr:to>
        <xdr:sp macro="" textlink="">
          <xdr:nvSpPr>
            <xdr:cNvPr id="1693" name="Option Button 669" hidden="1">
              <a:extLst>
                <a:ext uri="{63B3BB69-23CF-44E3-9099-C40C66FF867C}">
                  <a14:compatExt spid="_x0000_s1693"/>
                </a:ext>
                <a:ext uri="{FF2B5EF4-FFF2-40B4-BE49-F238E27FC236}">
                  <a16:creationId xmlns:a16="http://schemas.microsoft.com/office/drawing/2014/main" id="{00000000-0008-0000-0200-00009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982</xdr:row>
          <xdr:rowOff>0</xdr:rowOff>
        </xdr:from>
        <xdr:to>
          <xdr:col>35</xdr:col>
          <xdr:colOff>0</xdr:colOff>
          <xdr:row>986</xdr:row>
          <xdr:rowOff>28575</xdr:rowOff>
        </xdr:to>
        <xdr:sp macro="" textlink="">
          <xdr:nvSpPr>
            <xdr:cNvPr id="1694" name="Group Box 670" hidden="1">
              <a:extLst>
                <a:ext uri="{63B3BB69-23CF-44E3-9099-C40C66FF867C}">
                  <a14:compatExt spid="_x0000_s1694"/>
                </a:ext>
                <a:ext uri="{FF2B5EF4-FFF2-40B4-BE49-F238E27FC236}">
                  <a16:creationId xmlns:a16="http://schemas.microsoft.com/office/drawing/2014/main" id="{00000000-0008-0000-0200-00009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2.xml"/><Relationship Id="rId299" Type="http://schemas.openxmlformats.org/officeDocument/2006/relationships/ctrlProp" Target="../ctrlProps/ctrlProp294.xml"/><Relationship Id="rId21" Type="http://schemas.openxmlformats.org/officeDocument/2006/relationships/ctrlProp" Target="../ctrlProps/ctrlProp16.xml"/><Relationship Id="rId63" Type="http://schemas.openxmlformats.org/officeDocument/2006/relationships/ctrlProp" Target="../ctrlProps/ctrlProp58.xml"/><Relationship Id="rId159" Type="http://schemas.openxmlformats.org/officeDocument/2006/relationships/ctrlProp" Target="../ctrlProps/ctrlProp154.xml"/><Relationship Id="rId324" Type="http://schemas.openxmlformats.org/officeDocument/2006/relationships/ctrlProp" Target="../ctrlProps/ctrlProp319.xml"/><Relationship Id="rId366" Type="http://schemas.openxmlformats.org/officeDocument/2006/relationships/ctrlProp" Target="../ctrlProps/ctrlProp361.xml"/><Relationship Id="rId531" Type="http://schemas.openxmlformats.org/officeDocument/2006/relationships/ctrlProp" Target="../ctrlProps/ctrlProp526.xml"/><Relationship Id="rId573" Type="http://schemas.openxmlformats.org/officeDocument/2006/relationships/ctrlProp" Target="../ctrlProps/ctrlProp568.xml"/><Relationship Id="rId629" Type="http://schemas.openxmlformats.org/officeDocument/2006/relationships/ctrlProp" Target="../ctrlProps/ctrlProp624.xml"/><Relationship Id="rId170" Type="http://schemas.openxmlformats.org/officeDocument/2006/relationships/ctrlProp" Target="../ctrlProps/ctrlProp165.xml"/><Relationship Id="rId226" Type="http://schemas.openxmlformats.org/officeDocument/2006/relationships/ctrlProp" Target="../ctrlProps/ctrlProp221.xml"/><Relationship Id="rId433" Type="http://schemas.openxmlformats.org/officeDocument/2006/relationships/ctrlProp" Target="../ctrlProps/ctrlProp428.xml"/><Relationship Id="rId268" Type="http://schemas.openxmlformats.org/officeDocument/2006/relationships/ctrlProp" Target="../ctrlProps/ctrlProp263.xml"/><Relationship Id="rId475" Type="http://schemas.openxmlformats.org/officeDocument/2006/relationships/ctrlProp" Target="../ctrlProps/ctrlProp470.xml"/><Relationship Id="rId640" Type="http://schemas.openxmlformats.org/officeDocument/2006/relationships/ctrlProp" Target="../ctrlProps/ctrlProp635.xml"/><Relationship Id="rId32" Type="http://schemas.openxmlformats.org/officeDocument/2006/relationships/ctrlProp" Target="../ctrlProps/ctrlProp27.xml"/><Relationship Id="rId74" Type="http://schemas.openxmlformats.org/officeDocument/2006/relationships/ctrlProp" Target="../ctrlProps/ctrlProp69.xml"/><Relationship Id="rId128" Type="http://schemas.openxmlformats.org/officeDocument/2006/relationships/ctrlProp" Target="../ctrlProps/ctrlProp123.xml"/><Relationship Id="rId335" Type="http://schemas.openxmlformats.org/officeDocument/2006/relationships/ctrlProp" Target="../ctrlProps/ctrlProp330.xml"/><Relationship Id="rId377" Type="http://schemas.openxmlformats.org/officeDocument/2006/relationships/ctrlProp" Target="../ctrlProps/ctrlProp372.xml"/><Relationship Id="rId500" Type="http://schemas.openxmlformats.org/officeDocument/2006/relationships/ctrlProp" Target="../ctrlProps/ctrlProp495.xml"/><Relationship Id="rId542" Type="http://schemas.openxmlformats.org/officeDocument/2006/relationships/ctrlProp" Target="../ctrlProps/ctrlProp537.xml"/><Relationship Id="rId584" Type="http://schemas.openxmlformats.org/officeDocument/2006/relationships/ctrlProp" Target="../ctrlProps/ctrlProp579.xml"/><Relationship Id="rId5" Type="http://schemas.openxmlformats.org/officeDocument/2006/relationships/vmlDrawing" Target="../drawings/vmlDrawing1.vml"/><Relationship Id="rId181" Type="http://schemas.openxmlformats.org/officeDocument/2006/relationships/ctrlProp" Target="../ctrlProps/ctrlProp176.xml"/><Relationship Id="rId237" Type="http://schemas.openxmlformats.org/officeDocument/2006/relationships/ctrlProp" Target="../ctrlProps/ctrlProp232.xml"/><Relationship Id="rId402" Type="http://schemas.openxmlformats.org/officeDocument/2006/relationships/ctrlProp" Target="../ctrlProps/ctrlProp397.xml"/><Relationship Id="rId279" Type="http://schemas.openxmlformats.org/officeDocument/2006/relationships/ctrlProp" Target="../ctrlProps/ctrlProp274.xml"/><Relationship Id="rId444" Type="http://schemas.openxmlformats.org/officeDocument/2006/relationships/ctrlProp" Target="../ctrlProps/ctrlProp439.xml"/><Relationship Id="rId486" Type="http://schemas.openxmlformats.org/officeDocument/2006/relationships/ctrlProp" Target="../ctrlProps/ctrlProp481.xml"/><Relationship Id="rId651" Type="http://schemas.openxmlformats.org/officeDocument/2006/relationships/ctrlProp" Target="../ctrlProps/ctrlProp646.xml"/><Relationship Id="rId43" Type="http://schemas.openxmlformats.org/officeDocument/2006/relationships/ctrlProp" Target="../ctrlProps/ctrlProp38.xml"/><Relationship Id="rId139" Type="http://schemas.openxmlformats.org/officeDocument/2006/relationships/ctrlProp" Target="../ctrlProps/ctrlProp134.xml"/><Relationship Id="rId290" Type="http://schemas.openxmlformats.org/officeDocument/2006/relationships/ctrlProp" Target="../ctrlProps/ctrlProp285.xml"/><Relationship Id="rId304" Type="http://schemas.openxmlformats.org/officeDocument/2006/relationships/ctrlProp" Target="../ctrlProps/ctrlProp299.xml"/><Relationship Id="rId346" Type="http://schemas.openxmlformats.org/officeDocument/2006/relationships/ctrlProp" Target="../ctrlProps/ctrlProp341.xml"/><Relationship Id="rId388" Type="http://schemas.openxmlformats.org/officeDocument/2006/relationships/ctrlProp" Target="../ctrlProps/ctrlProp383.xml"/><Relationship Id="rId511" Type="http://schemas.openxmlformats.org/officeDocument/2006/relationships/ctrlProp" Target="../ctrlProps/ctrlProp506.xml"/><Relationship Id="rId553" Type="http://schemas.openxmlformats.org/officeDocument/2006/relationships/ctrlProp" Target="../ctrlProps/ctrlProp548.xml"/><Relationship Id="rId609" Type="http://schemas.openxmlformats.org/officeDocument/2006/relationships/ctrlProp" Target="../ctrlProps/ctrlProp604.xml"/><Relationship Id="rId85" Type="http://schemas.openxmlformats.org/officeDocument/2006/relationships/ctrlProp" Target="../ctrlProps/ctrlProp80.xml"/><Relationship Id="rId150" Type="http://schemas.openxmlformats.org/officeDocument/2006/relationships/ctrlProp" Target="../ctrlProps/ctrlProp145.xml"/><Relationship Id="rId192" Type="http://schemas.openxmlformats.org/officeDocument/2006/relationships/ctrlProp" Target="../ctrlProps/ctrlProp187.xml"/><Relationship Id="rId206" Type="http://schemas.openxmlformats.org/officeDocument/2006/relationships/ctrlProp" Target="../ctrlProps/ctrlProp201.xml"/><Relationship Id="rId413" Type="http://schemas.openxmlformats.org/officeDocument/2006/relationships/ctrlProp" Target="../ctrlProps/ctrlProp408.xml"/><Relationship Id="rId595" Type="http://schemas.openxmlformats.org/officeDocument/2006/relationships/ctrlProp" Target="../ctrlProps/ctrlProp590.xml"/><Relationship Id="rId248" Type="http://schemas.openxmlformats.org/officeDocument/2006/relationships/ctrlProp" Target="../ctrlProps/ctrlProp243.xml"/><Relationship Id="rId455" Type="http://schemas.openxmlformats.org/officeDocument/2006/relationships/ctrlProp" Target="../ctrlProps/ctrlProp450.xml"/><Relationship Id="rId497" Type="http://schemas.openxmlformats.org/officeDocument/2006/relationships/ctrlProp" Target="../ctrlProps/ctrlProp492.xml"/><Relationship Id="rId620" Type="http://schemas.openxmlformats.org/officeDocument/2006/relationships/ctrlProp" Target="../ctrlProps/ctrlProp615.xml"/><Relationship Id="rId662" Type="http://schemas.openxmlformats.org/officeDocument/2006/relationships/ctrlProp" Target="../ctrlProps/ctrlProp657.xml"/><Relationship Id="rId12" Type="http://schemas.openxmlformats.org/officeDocument/2006/relationships/ctrlProp" Target="../ctrlProps/ctrlProp7.xml"/><Relationship Id="rId108" Type="http://schemas.openxmlformats.org/officeDocument/2006/relationships/ctrlProp" Target="../ctrlProps/ctrlProp103.xml"/><Relationship Id="rId315" Type="http://schemas.openxmlformats.org/officeDocument/2006/relationships/ctrlProp" Target="../ctrlProps/ctrlProp310.xml"/><Relationship Id="rId357" Type="http://schemas.openxmlformats.org/officeDocument/2006/relationships/ctrlProp" Target="../ctrlProps/ctrlProp352.xml"/><Relationship Id="rId522" Type="http://schemas.openxmlformats.org/officeDocument/2006/relationships/ctrlProp" Target="../ctrlProps/ctrlProp517.xml"/><Relationship Id="rId54" Type="http://schemas.openxmlformats.org/officeDocument/2006/relationships/ctrlProp" Target="../ctrlProps/ctrlProp49.xml"/><Relationship Id="rId96" Type="http://schemas.openxmlformats.org/officeDocument/2006/relationships/ctrlProp" Target="../ctrlProps/ctrlProp91.xml"/><Relationship Id="rId161" Type="http://schemas.openxmlformats.org/officeDocument/2006/relationships/ctrlProp" Target="../ctrlProps/ctrlProp156.xml"/><Relationship Id="rId217" Type="http://schemas.openxmlformats.org/officeDocument/2006/relationships/ctrlProp" Target="../ctrlProps/ctrlProp212.xml"/><Relationship Id="rId399" Type="http://schemas.openxmlformats.org/officeDocument/2006/relationships/ctrlProp" Target="../ctrlProps/ctrlProp394.xml"/><Relationship Id="rId564" Type="http://schemas.openxmlformats.org/officeDocument/2006/relationships/ctrlProp" Target="../ctrlProps/ctrlProp559.xml"/><Relationship Id="rId259" Type="http://schemas.openxmlformats.org/officeDocument/2006/relationships/ctrlProp" Target="../ctrlProps/ctrlProp254.xml"/><Relationship Id="rId424" Type="http://schemas.openxmlformats.org/officeDocument/2006/relationships/ctrlProp" Target="../ctrlProps/ctrlProp419.xml"/><Relationship Id="rId466" Type="http://schemas.openxmlformats.org/officeDocument/2006/relationships/ctrlProp" Target="../ctrlProps/ctrlProp461.xml"/><Relationship Id="rId631" Type="http://schemas.openxmlformats.org/officeDocument/2006/relationships/ctrlProp" Target="../ctrlProps/ctrlProp626.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326" Type="http://schemas.openxmlformats.org/officeDocument/2006/relationships/ctrlProp" Target="../ctrlProps/ctrlProp321.xml"/><Relationship Id="rId533" Type="http://schemas.openxmlformats.org/officeDocument/2006/relationships/ctrlProp" Target="../ctrlProps/ctrlProp528.xml"/><Relationship Id="rId65" Type="http://schemas.openxmlformats.org/officeDocument/2006/relationships/ctrlProp" Target="../ctrlProps/ctrlProp60.xml"/><Relationship Id="rId130" Type="http://schemas.openxmlformats.org/officeDocument/2006/relationships/ctrlProp" Target="../ctrlProps/ctrlProp125.xml"/><Relationship Id="rId368" Type="http://schemas.openxmlformats.org/officeDocument/2006/relationships/ctrlProp" Target="../ctrlProps/ctrlProp363.xml"/><Relationship Id="rId575" Type="http://schemas.openxmlformats.org/officeDocument/2006/relationships/ctrlProp" Target="../ctrlProps/ctrlProp570.xml"/><Relationship Id="rId172" Type="http://schemas.openxmlformats.org/officeDocument/2006/relationships/ctrlProp" Target="../ctrlProps/ctrlProp167.xml"/><Relationship Id="rId228" Type="http://schemas.openxmlformats.org/officeDocument/2006/relationships/ctrlProp" Target="../ctrlProps/ctrlProp223.xml"/><Relationship Id="rId435" Type="http://schemas.openxmlformats.org/officeDocument/2006/relationships/ctrlProp" Target="../ctrlProps/ctrlProp430.xml"/><Relationship Id="rId477" Type="http://schemas.openxmlformats.org/officeDocument/2006/relationships/ctrlProp" Target="../ctrlProps/ctrlProp472.xml"/><Relationship Id="rId600" Type="http://schemas.openxmlformats.org/officeDocument/2006/relationships/ctrlProp" Target="../ctrlProps/ctrlProp595.xml"/><Relationship Id="rId642" Type="http://schemas.openxmlformats.org/officeDocument/2006/relationships/ctrlProp" Target="../ctrlProps/ctrlProp637.xml"/><Relationship Id="rId281" Type="http://schemas.openxmlformats.org/officeDocument/2006/relationships/ctrlProp" Target="../ctrlProps/ctrlProp276.xml"/><Relationship Id="rId337" Type="http://schemas.openxmlformats.org/officeDocument/2006/relationships/ctrlProp" Target="../ctrlProps/ctrlProp332.xml"/><Relationship Id="rId502" Type="http://schemas.openxmlformats.org/officeDocument/2006/relationships/ctrlProp" Target="../ctrlProps/ctrlProp497.xml"/><Relationship Id="rId34" Type="http://schemas.openxmlformats.org/officeDocument/2006/relationships/ctrlProp" Target="../ctrlProps/ctrlProp29.xml"/><Relationship Id="rId76" Type="http://schemas.openxmlformats.org/officeDocument/2006/relationships/ctrlProp" Target="../ctrlProps/ctrlProp71.xml"/><Relationship Id="rId141" Type="http://schemas.openxmlformats.org/officeDocument/2006/relationships/ctrlProp" Target="../ctrlProps/ctrlProp136.xml"/><Relationship Id="rId379" Type="http://schemas.openxmlformats.org/officeDocument/2006/relationships/ctrlProp" Target="../ctrlProps/ctrlProp374.xml"/><Relationship Id="rId544" Type="http://schemas.openxmlformats.org/officeDocument/2006/relationships/ctrlProp" Target="../ctrlProps/ctrlProp539.xml"/><Relationship Id="rId586" Type="http://schemas.openxmlformats.org/officeDocument/2006/relationships/ctrlProp" Target="../ctrlProps/ctrlProp581.xml"/><Relationship Id="rId7" Type="http://schemas.openxmlformats.org/officeDocument/2006/relationships/ctrlProp" Target="../ctrlProps/ctrlProp2.xml"/><Relationship Id="rId183" Type="http://schemas.openxmlformats.org/officeDocument/2006/relationships/ctrlProp" Target="../ctrlProps/ctrlProp178.xml"/><Relationship Id="rId239" Type="http://schemas.openxmlformats.org/officeDocument/2006/relationships/ctrlProp" Target="../ctrlProps/ctrlProp234.xml"/><Relationship Id="rId390" Type="http://schemas.openxmlformats.org/officeDocument/2006/relationships/ctrlProp" Target="../ctrlProps/ctrlProp385.xml"/><Relationship Id="rId404" Type="http://schemas.openxmlformats.org/officeDocument/2006/relationships/ctrlProp" Target="../ctrlProps/ctrlProp399.xml"/><Relationship Id="rId446" Type="http://schemas.openxmlformats.org/officeDocument/2006/relationships/ctrlProp" Target="../ctrlProps/ctrlProp441.xml"/><Relationship Id="rId611" Type="http://schemas.openxmlformats.org/officeDocument/2006/relationships/ctrlProp" Target="../ctrlProps/ctrlProp606.xml"/><Relationship Id="rId653" Type="http://schemas.openxmlformats.org/officeDocument/2006/relationships/ctrlProp" Target="../ctrlProps/ctrlProp648.xml"/><Relationship Id="rId250" Type="http://schemas.openxmlformats.org/officeDocument/2006/relationships/ctrlProp" Target="../ctrlProps/ctrlProp245.xml"/><Relationship Id="rId292" Type="http://schemas.openxmlformats.org/officeDocument/2006/relationships/ctrlProp" Target="../ctrlProps/ctrlProp287.xml"/><Relationship Id="rId306" Type="http://schemas.openxmlformats.org/officeDocument/2006/relationships/ctrlProp" Target="../ctrlProps/ctrlProp301.xml"/><Relationship Id="rId488" Type="http://schemas.openxmlformats.org/officeDocument/2006/relationships/ctrlProp" Target="../ctrlProps/ctrlProp483.xml"/><Relationship Id="rId45" Type="http://schemas.openxmlformats.org/officeDocument/2006/relationships/ctrlProp" Target="../ctrlProps/ctrlProp40.xml"/><Relationship Id="rId87" Type="http://schemas.openxmlformats.org/officeDocument/2006/relationships/ctrlProp" Target="../ctrlProps/ctrlProp82.xml"/><Relationship Id="rId110" Type="http://schemas.openxmlformats.org/officeDocument/2006/relationships/ctrlProp" Target="../ctrlProps/ctrlProp105.xml"/><Relationship Id="rId348" Type="http://schemas.openxmlformats.org/officeDocument/2006/relationships/ctrlProp" Target="../ctrlProps/ctrlProp343.xml"/><Relationship Id="rId513" Type="http://schemas.openxmlformats.org/officeDocument/2006/relationships/ctrlProp" Target="../ctrlProps/ctrlProp508.xml"/><Relationship Id="rId555" Type="http://schemas.openxmlformats.org/officeDocument/2006/relationships/ctrlProp" Target="../ctrlProps/ctrlProp550.xml"/><Relationship Id="rId597" Type="http://schemas.openxmlformats.org/officeDocument/2006/relationships/ctrlProp" Target="../ctrlProps/ctrlProp592.xml"/><Relationship Id="rId152" Type="http://schemas.openxmlformats.org/officeDocument/2006/relationships/ctrlProp" Target="../ctrlProps/ctrlProp147.xml"/><Relationship Id="rId194" Type="http://schemas.openxmlformats.org/officeDocument/2006/relationships/ctrlProp" Target="../ctrlProps/ctrlProp189.xml"/><Relationship Id="rId208" Type="http://schemas.openxmlformats.org/officeDocument/2006/relationships/ctrlProp" Target="../ctrlProps/ctrlProp203.xml"/><Relationship Id="rId415" Type="http://schemas.openxmlformats.org/officeDocument/2006/relationships/ctrlProp" Target="../ctrlProps/ctrlProp410.xml"/><Relationship Id="rId457" Type="http://schemas.openxmlformats.org/officeDocument/2006/relationships/ctrlProp" Target="../ctrlProps/ctrlProp452.xml"/><Relationship Id="rId622" Type="http://schemas.openxmlformats.org/officeDocument/2006/relationships/ctrlProp" Target="../ctrlProps/ctrlProp617.xml"/><Relationship Id="rId261" Type="http://schemas.openxmlformats.org/officeDocument/2006/relationships/ctrlProp" Target="../ctrlProps/ctrlProp256.xml"/><Relationship Id="rId499" Type="http://schemas.openxmlformats.org/officeDocument/2006/relationships/ctrlProp" Target="../ctrlProps/ctrlProp494.xml"/><Relationship Id="rId664" Type="http://schemas.openxmlformats.org/officeDocument/2006/relationships/ctrlProp" Target="../ctrlProps/ctrlProp659.xml"/><Relationship Id="rId14" Type="http://schemas.openxmlformats.org/officeDocument/2006/relationships/ctrlProp" Target="../ctrlProps/ctrlProp9.xml"/><Relationship Id="rId56" Type="http://schemas.openxmlformats.org/officeDocument/2006/relationships/ctrlProp" Target="../ctrlProps/ctrlProp51.xml"/><Relationship Id="rId317" Type="http://schemas.openxmlformats.org/officeDocument/2006/relationships/ctrlProp" Target="../ctrlProps/ctrlProp312.xml"/><Relationship Id="rId359" Type="http://schemas.openxmlformats.org/officeDocument/2006/relationships/ctrlProp" Target="../ctrlProps/ctrlProp354.xml"/><Relationship Id="rId524" Type="http://schemas.openxmlformats.org/officeDocument/2006/relationships/ctrlProp" Target="../ctrlProps/ctrlProp519.xml"/><Relationship Id="rId566" Type="http://schemas.openxmlformats.org/officeDocument/2006/relationships/ctrlProp" Target="../ctrlProps/ctrlProp561.xml"/><Relationship Id="rId98" Type="http://schemas.openxmlformats.org/officeDocument/2006/relationships/ctrlProp" Target="../ctrlProps/ctrlProp93.xml"/><Relationship Id="rId121" Type="http://schemas.openxmlformats.org/officeDocument/2006/relationships/ctrlProp" Target="../ctrlProps/ctrlProp116.xml"/><Relationship Id="rId163" Type="http://schemas.openxmlformats.org/officeDocument/2006/relationships/ctrlProp" Target="../ctrlProps/ctrlProp158.xml"/><Relationship Id="rId219" Type="http://schemas.openxmlformats.org/officeDocument/2006/relationships/ctrlProp" Target="../ctrlProps/ctrlProp214.xml"/><Relationship Id="rId370" Type="http://schemas.openxmlformats.org/officeDocument/2006/relationships/ctrlProp" Target="../ctrlProps/ctrlProp365.xml"/><Relationship Id="rId426" Type="http://schemas.openxmlformats.org/officeDocument/2006/relationships/ctrlProp" Target="../ctrlProps/ctrlProp421.xml"/><Relationship Id="rId633" Type="http://schemas.openxmlformats.org/officeDocument/2006/relationships/ctrlProp" Target="../ctrlProps/ctrlProp628.xml"/><Relationship Id="rId230" Type="http://schemas.openxmlformats.org/officeDocument/2006/relationships/ctrlProp" Target="../ctrlProps/ctrlProp225.xml"/><Relationship Id="rId468" Type="http://schemas.openxmlformats.org/officeDocument/2006/relationships/ctrlProp" Target="../ctrlProps/ctrlProp463.xml"/><Relationship Id="rId25" Type="http://schemas.openxmlformats.org/officeDocument/2006/relationships/ctrlProp" Target="../ctrlProps/ctrlProp20.xml"/><Relationship Id="rId67" Type="http://schemas.openxmlformats.org/officeDocument/2006/relationships/ctrlProp" Target="../ctrlProps/ctrlProp62.xml"/><Relationship Id="rId272" Type="http://schemas.openxmlformats.org/officeDocument/2006/relationships/ctrlProp" Target="../ctrlProps/ctrlProp267.xml"/><Relationship Id="rId328" Type="http://schemas.openxmlformats.org/officeDocument/2006/relationships/ctrlProp" Target="../ctrlProps/ctrlProp323.xml"/><Relationship Id="rId535" Type="http://schemas.openxmlformats.org/officeDocument/2006/relationships/ctrlProp" Target="../ctrlProps/ctrlProp530.xml"/><Relationship Id="rId577" Type="http://schemas.openxmlformats.org/officeDocument/2006/relationships/ctrlProp" Target="../ctrlProps/ctrlProp572.xml"/><Relationship Id="rId132" Type="http://schemas.openxmlformats.org/officeDocument/2006/relationships/ctrlProp" Target="../ctrlProps/ctrlProp127.xml"/><Relationship Id="rId174" Type="http://schemas.openxmlformats.org/officeDocument/2006/relationships/ctrlProp" Target="../ctrlProps/ctrlProp169.xml"/><Relationship Id="rId381" Type="http://schemas.openxmlformats.org/officeDocument/2006/relationships/ctrlProp" Target="../ctrlProps/ctrlProp376.xml"/><Relationship Id="rId602" Type="http://schemas.openxmlformats.org/officeDocument/2006/relationships/ctrlProp" Target="../ctrlProps/ctrlProp597.xml"/><Relationship Id="rId241" Type="http://schemas.openxmlformats.org/officeDocument/2006/relationships/ctrlProp" Target="../ctrlProps/ctrlProp236.xml"/><Relationship Id="rId437" Type="http://schemas.openxmlformats.org/officeDocument/2006/relationships/ctrlProp" Target="../ctrlProps/ctrlProp432.xml"/><Relationship Id="rId479" Type="http://schemas.openxmlformats.org/officeDocument/2006/relationships/ctrlProp" Target="../ctrlProps/ctrlProp474.xml"/><Relationship Id="rId644" Type="http://schemas.openxmlformats.org/officeDocument/2006/relationships/ctrlProp" Target="../ctrlProps/ctrlProp639.xml"/><Relationship Id="rId36" Type="http://schemas.openxmlformats.org/officeDocument/2006/relationships/ctrlProp" Target="../ctrlProps/ctrlProp31.xml"/><Relationship Id="rId283" Type="http://schemas.openxmlformats.org/officeDocument/2006/relationships/ctrlProp" Target="../ctrlProps/ctrlProp278.xml"/><Relationship Id="rId339" Type="http://schemas.openxmlformats.org/officeDocument/2006/relationships/ctrlProp" Target="../ctrlProps/ctrlProp334.xml"/><Relationship Id="rId490" Type="http://schemas.openxmlformats.org/officeDocument/2006/relationships/ctrlProp" Target="../ctrlProps/ctrlProp485.xml"/><Relationship Id="rId504" Type="http://schemas.openxmlformats.org/officeDocument/2006/relationships/ctrlProp" Target="../ctrlProps/ctrlProp499.xml"/><Relationship Id="rId546" Type="http://schemas.openxmlformats.org/officeDocument/2006/relationships/ctrlProp" Target="../ctrlProps/ctrlProp541.xml"/><Relationship Id="rId78" Type="http://schemas.openxmlformats.org/officeDocument/2006/relationships/ctrlProp" Target="../ctrlProps/ctrlProp73.xml"/><Relationship Id="rId101" Type="http://schemas.openxmlformats.org/officeDocument/2006/relationships/ctrlProp" Target="../ctrlProps/ctrlProp96.xml"/><Relationship Id="rId143" Type="http://schemas.openxmlformats.org/officeDocument/2006/relationships/ctrlProp" Target="../ctrlProps/ctrlProp138.xml"/><Relationship Id="rId185" Type="http://schemas.openxmlformats.org/officeDocument/2006/relationships/ctrlProp" Target="../ctrlProps/ctrlProp180.xml"/><Relationship Id="rId350" Type="http://schemas.openxmlformats.org/officeDocument/2006/relationships/ctrlProp" Target="../ctrlProps/ctrlProp345.xml"/><Relationship Id="rId406" Type="http://schemas.openxmlformats.org/officeDocument/2006/relationships/ctrlProp" Target="../ctrlProps/ctrlProp401.xml"/><Relationship Id="rId588" Type="http://schemas.openxmlformats.org/officeDocument/2006/relationships/ctrlProp" Target="../ctrlProps/ctrlProp583.xml"/><Relationship Id="rId9" Type="http://schemas.openxmlformats.org/officeDocument/2006/relationships/ctrlProp" Target="../ctrlProps/ctrlProp4.xml"/><Relationship Id="rId210" Type="http://schemas.openxmlformats.org/officeDocument/2006/relationships/ctrlProp" Target="../ctrlProps/ctrlProp205.xml"/><Relationship Id="rId392" Type="http://schemas.openxmlformats.org/officeDocument/2006/relationships/ctrlProp" Target="../ctrlProps/ctrlProp387.xml"/><Relationship Id="rId448" Type="http://schemas.openxmlformats.org/officeDocument/2006/relationships/ctrlProp" Target="../ctrlProps/ctrlProp443.xml"/><Relationship Id="rId613" Type="http://schemas.openxmlformats.org/officeDocument/2006/relationships/ctrlProp" Target="../ctrlProps/ctrlProp608.xml"/><Relationship Id="rId655" Type="http://schemas.openxmlformats.org/officeDocument/2006/relationships/ctrlProp" Target="../ctrlProps/ctrlProp650.xml"/><Relationship Id="rId252" Type="http://schemas.openxmlformats.org/officeDocument/2006/relationships/ctrlProp" Target="../ctrlProps/ctrlProp247.xml"/><Relationship Id="rId294" Type="http://schemas.openxmlformats.org/officeDocument/2006/relationships/ctrlProp" Target="../ctrlProps/ctrlProp289.xml"/><Relationship Id="rId308" Type="http://schemas.openxmlformats.org/officeDocument/2006/relationships/ctrlProp" Target="../ctrlProps/ctrlProp303.xml"/><Relationship Id="rId515" Type="http://schemas.openxmlformats.org/officeDocument/2006/relationships/ctrlProp" Target="../ctrlProps/ctrlProp510.xml"/><Relationship Id="rId47" Type="http://schemas.openxmlformats.org/officeDocument/2006/relationships/ctrlProp" Target="../ctrlProps/ctrlProp42.xml"/><Relationship Id="rId89" Type="http://schemas.openxmlformats.org/officeDocument/2006/relationships/ctrlProp" Target="../ctrlProps/ctrlProp84.xml"/><Relationship Id="rId112" Type="http://schemas.openxmlformats.org/officeDocument/2006/relationships/ctrlProp" Target="../ctrlProps/ctrlProp107.xml"/><Relationship Id="rId154" Type="http://schemas.openxmlformats.org/officeDocument/2006/relationships/ctrlProp" Target="../ctrlProps/ctrlProp149.xml"/><Relationship Id="rId361" Type="http://schemas.openxmlformats.org/officeDocument/2006/relationships/ctrlProp" Target="../ctrlProps/ctrlProp356.xml"/><Relationship Id="rId557" Type="http://schemas.openxmlformats.org/officeDocument/2006/relationships/ctrlProp" Target="../ctrlProps/ctrlProp552.xml"/><Relationship Id="rId599" Type="http://schemas.openxmlformats.org/officeDocument/2006/relationships/ctrlProp" Target="../ctrlProps/ctrlProp594.xml"/><Relationship Id="rId196" Type="http://schemas.openxmlformats.org/officeDocument/2006/relationships/ctrlProp" Target="../ctrlProps/ctrlProp191.xml"/><Relationship Id="rId417" Type="http://schemas.openxmlformats.org/officeDocument/2006/relationships/ctrlProp" Target="../ctrlProps/ctrlProp412.xml"/><Relationship Id="rId459" Type="http://schemas.openxmlformats.org/officeDocument/2006/relationships/ctrlProp" Target="../ctrlProps/ctrlProp454.xml"/><Relationship Id="rId624" Type="http://schemas.openxmlformats.org/officeDocument/2006/relationships/ctrlProp" Target="../ctrlProps/ctrlProp619.xml"/><Relationship Id="rId666" Type="http://schemas.openxmlformats.org/officeDocument/2006/relationships/ctrlProp" Target="../ctrlProps/ctrlProp661.xml"/><Relationship Id="rId16" Type="http://schemas.openxmlformats.org/officeDocument/2006/relationships/ctrlProp" Target="../ctrlProps/ctrlProp11.xml"/><Relationship Id="rId221" Type="http://schemas.openxmlformats.org/officeDocument/2006/relationships/ctrlProp" Target="../ctrlProps/ctrlProp216.xml"/><Relationship Id="rId263" Type="http://schemas.openxmlformats.org/officeDocument/2006/relationships/ctrlProp" Target="../ctrlProps/ctrlProp258.xml"/><Relationship Id="rId319" Type="http://schemas.openxmlformats.org/officeDocument/2006/relationships/ctrlProp" Target="../ctrlProps/ctrlProp314.xml"/><Relationship Id="rId470" Type="http://schemas.openxmlformats.org/officeDocument/2006/relationships/ctrlProp" Target="../ctrlProps/ctrlProp465.xml"/><Relationship Id="rId526" Type="http://schemas.openxmlformats.org/officeDocument/2006/relationships/ctrlProp" Target="../ctrlProps/ctrlProp521.xml"/><Relationship Id="rId58" Type="http://schemas.openxmlformats.org/officeDocument/2006/relationships/ctrlProp" Target="../ctrlProps/ctrlProp53.xml"/><Relationship Id="rId123" Type="http://schemas.openxmlformats.org/officeDocument/2006/relationships/ctrlProp" Target="../ctrlProps/ctrlProp118.xml"/><Relationship Id="rId330" Type="http://schemas.openxmlformats.org/officeDocument/2006/relationships/ctrlProp" Target="../ctrlProps/ctrlProp325.xml"/><Relationship Id="rId568" Type="http://schemas.openxmlformats.org/officeDocument/2006/relationships/ctrlProp" Target="../ctrlProps/ctrlProp563.xml"/><Relationship Id="rId165" Type="http://schemas.openxmlformats.org/officeDocument/2006/relationships/ctrlProp" Target="../ctrlProps/ctrlProp160.xml"/><Relationship Id="rId372" Type="http://schemas.openxmlformats.org/officeDocument/2006/relationships/ctrlProp" Target="../ctrlProps/ctrlProp367.xml"/><Relationship Id="rId428" Type="http://schemas.openxmlformats.org/officeDocument/2006/relationships/ctrlProp" Target="../ctrlProps/ctrlProp423.xml"/><Relationship Id="rId635" Type="http://schemas.openxmlformats.org/officeDocument/2006/relationships/ctrlProp" Target="../ctrlProps/ctrlProp630.xml"/><Relationship Id="rId232" Type="http://schemas.openxmlformats.org/officeDocument/2006/relationships/ctrlProp" Target="../ctrlProps/ctrlProp227.xml"/><Relationship Id="rId274" Type="http://schemas.openxmlformats.org/officeDocument/2006/relationships/ctrlProp" Target="../ctrlProps/ctrlProp269.xml"/><Relationship Id="rId481" Type="http://schemas.openxmlformats.org/officeDocument/2006/relationships/ctrlProp" Target="../ctrlProps/ctrlProp476.xml"/><Relationship Id="rId27" Type="http://schemas.openxmlformats.org/officeDocument/2006/relationships/ctrlProp" Target="../ctrlProps/ctrlProp22.xml"/><Relationship Id="rId69" Type="http://schemas.openxmlformats.org/officeDocument/2006/relationships/ctrlProp" Target="../ctrlProps/ctrlProp64.xml"/><Relationship Id="rId134" Type="http://schemas.openxmlformats.org/officeDocument/2006/relationships/ctrlProp" Target="../ctrlProps/ctrlProp129.xml"/><Relationship Id="rId537" Type="http://schemas.openxmlformats.org/officeDocument/2006/relationships/ctrlProp" Target="../ctrlProps/ctrlProp532.xml"/><Relationship Id="rId579" Type="http://schemas.openxmlformats.org/officeDocument/2006/relationships/ctrlProp" Target="../ctrlProps/ctrlProp574.xml"/><Relationship Id="rId80" Type="http://schemas.openxmlformats.org/officeDocument/2006/relationships/ctrlProp" Target="../ctrlProps/ctrlProp75.xml"/><Relationship Id="rId176" Type="http://schemas.openxmlformats.org/officeDocument/2006/relationships/ctrlProp" Target="../ctrlProps/ctrlProp171.xml"/><Relationship Id="rId341" Type="http://schemas.openxmlformats.org/officeDocument/2006/relationships/ctrlProp" Target="../ctrlProps/ctrlProp336.xml"/><Relationship Id="rId383" Type="http://schemas.openxmlformats.org/officeDocument/2006/relationships/ctrlProp" Target="../ctrlProps/ctrlProp378.xml"/><Relationship Id="rId439" Type="http://schemas.openxmlformats.org/officeDocument/2006/relationships/ctrlProp" Target="../ctrlProps/ctrlProp434.xml"/><Relationship Id="rId590" Type="http://schemas.openxmlformats.org/officeDocument/2006/relationships/ctrlProp" Target="../ctrlProps/ctrlProp585.xml"/><Relationship Id="rId604" Type="http://schemas.openxmlformats.org/officeDocument/2006/relationships/ctrlProp" Target="../ctrlProps/ctrlProp599.xml"/><Relationship Id="rId646" Type="http://schemas.openxmlformats.org/officeDocument/2006/relationships/ctrlProp" Target="../ctrlProps/ctrlProp641.xml"/><Relationship Id="rId201" Type="http://schemas.openxmlformats.org/officeDocument/2006/relationships/ctrlProp" Target="../ctrlProps/ctrlProp196.xml"/><Relationship Id="rId243" Type="http://schemas.openxmlformats.org/officeDocument/2006/relationships/ctrlProp" Target="../ctrlProps/ctrlProp238.xml"/><Relationship Id="rId285" Type="http://schemas.openxmlformats.org/officeDocument/2006/relationships/ctrlProp" Target="../ctrlProps/ctrlProp280.xml"/><Relationship Id="rId450" Type="http://schemas.openxmlformats.org/officeDocument/2006/relationships/ctrlProp" Target="../ctrlProps/ctrlProp445.xml"/><Relationship Id="rId506" Type="http://schemas.openxmlformats.org/officeDocument/2006/relationships/ctrlProp" Target="../ctrlProps/ctrlProp501.xml"/><Relationship Id="rId38" Type="http://schemas.openxmlformats.org/officeDocument/2006/relationships/ctrlProp" Target="../ctrlProps/ctrlProp33.xml"/><Relationship Id="rId103" Type="http://schemas.openxmlformats.org/officeDocument/2006/relationships/ctrlProp" Target="../ctrlProps/ctrlProp98.xml"/><Relationship Id="rId310" Type="http://schemas.openxmlformats.org/officeDocument/2006/relationships/ctrlProp" Target="../ctrlProps/ctrlProp305.xml"/><Relationship Id="rId492" Type="http://schemas.openxmlformats.org/officeDocument/2006/relationships/ctrlProp" Target="../ctrlProps/ctrlProp487.xml"/><Relationship Id="rId548" Type="http://schemas.openxmlformats.org/officeDocument/2006/relationships/ctrlProp" Target="../ctrlProps/ctrlProp543.xml"/><Relationship Id="rId91" Type="http://schemas.openxmlformats.org/officeDocument/2006/relationships/ctrlProp" Target="../ctrlProps/ctrlProp86.xml"/><Relationship Id="rId145" Type="http://schemas.openxmlformats.org/officeDocument/2006/relationships/ctrlProp" Target="../ctrlProps/ctrlProp140.xml"/><Relationship Id="rId187" Type="http://schemas.openxmlformats.org/officeDocument/2006/relationships/ctrlProp" Target="../ctrlProps/ctrlProp182.xml"/><Relationship Id="rId352" Type="http://schemas.openxmlformats.org/officeDocument/2006/relationships/ctrlProp" Target="../ctrlProps/ctrlProp347.xml"/><Relationship Id="rId394" Type="http://schemas.openxmlformats.org/officeDocument/2006/relationships/ctrlProp" Target="../ctrlProps/ctrlProp389.xml"/><Relationship Id="rId408" Type="http://schemas.openxmlformats.org/officeDocument/2006/relationships/ctrlProp" Target="../ctrlProps/ctrlProp403.xml"/><Relationship Id="rId615" Type="http://schemas.openxmlformats.org/officeDocument/2006/relationships/ctrlProp" Target="../ctrlProps/ctrlProp610.xml"/><Relationship Id="rId212" Type="http://schemas.openxmlformats.org/officeDocument/2006/relationships/ctrlProp" Target="../ctrlProps/ctrlProp207.xml"/><Relationship Id="rId254" Type="http://schemas.openxmlformats.org/officeDocument/2006/relationships/ctrlProp" Target="../ctrlProps/ctrlProp249.xml"/><Relationship Id="rId657" Type="http://schemas.openxmlformats.org/officeDocument/2006/relationships/ctrlProp" Target="../ctrlProps/ctrlProp652.xml"/><Relationship Id="rId49" Type="http://schemas.openxmlformats.org/officeDocument/2006/relationships/ctrlProp" Target="../ctrlProps/ctrlProp44.xml"/><Relationship Id="rId114" Type="http://schemas.openxmlformats.org/officeDocument/2006/relationships/ctrlProp" Target="../ctrlProps/ctrlProp109.xml"/><Relationship Id="rId296" Type="http://schemas.openxmlformats.org/officeDocument/2006/relationships/ctrlProp" Target="../ctrlProps/ctrlProp291.xml"/><Relationship Id="rId461" Type="http://schemas.openxmlformats.org/officeDocument/2006/relationships/ctrlProp" Target="../ctrlProps/ctrlProp456.xml"/><Relationship Id="rId517" Type="http://schemas.openxmlformats.org/officeDocument/2006/relationships/ctrlProp" Target="../ctrlProps/ctrlProp512.xml"/><Relationship Id="rId559" Type="http://schemas.openxmlformats.org/officeDocument/2006/relationships/ctrlProp" Target="../ctrlProps/ctrlProp554.xml"/><Relationship Id="rId60" Type="http://schemas.openxmlformats.org/officeDocument/2006/relationships/ctrlProp" Target="../ctrlProps/ctrlProp55.xml"/><Relationship Id="rId156" Type="http://schemas.openxmlformats.org/officeDocument/2006/relationships/ctrlProp" Target="../ctrlProps/ctrlProp151.xml"/><Relationship Id="rId198" Type="http://schemas.openxmlformats.org/officeDocument/2006/relationships/ctrlProp" Target="../ctrlProps/ctrlProp193.xml"/><Relationship Id="rId321" Type="http://schemas.openxmlformats.org/officeDocument/2006/relationships/ctrlProp" Target="../ctrlProps/ctrlProp316.xml"/><Relationship Id="rId363" Type="http://schemas.openxmlformats.org/officeDocument/2006/relationships/ctrlProp" Target="../ctrlProps/ctrlProp358.xml"/><Relationship Id="rId419" Type="http://schemas.openxmlformats.org/officeDocument/2006/relationships/ctrlProp" Target="../ctrlProps/ctrlProp414.xml"/><Relationship Id="rId570" Type="http://schemas.openxmlformats.org/officeDocument/2006/relationships/ctrlProp" Target="../ctrlProps/ctrlProp565.xml"/><Relationship Id="rId626" Type="http://schemas.openxmlformats.org/officeDocument/2006/relationships/ctrlProp" Target="../ctrlProps/ctrlProp621.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430" Type="http://schemas.openxmlformats.org/officeDocument/2006/relationships/ctrlProp" Target="../ctrlProps/ctrlProp425.xml"/><Relationship Id="rId647" Type="http://schemas.openxmlformats.org/officeDocument/2006/relationships/ctrlProp" Target="../ctrlProps/ctrlProp642.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286" Type="http://schemas.openxmlformats.org/officeDocument/2006/relationships/ctrlProp" Target="../ctrlProps/ctrlProp281.xml"/><Relationship Id="rId451" Type="http://schemas.openxmlformats.org/officeDocument/2006/relationships/ctrlProp" Target="../ctrlProps/ctrlProp446.xml"/><Relationship Id="rId472" Type="http://schemas.openxmlformats.org/officeDocument/2006/relationships/ctrlProp" Target="../ctrlProps/ctrlProp467.xml"/><Relationship Id="rId493" Type="http://schemas.openxmlformats.org/officeDocument/2006/relationships/ctrlProp" Target="../ctrlProps/ctrlProp488.xml"/><Relationship Id="rId507" Type="http://schemas.openxmlformats.org/officeDocument/2006/relationships/ctrlProp" Target="../ctrlProps/ctrlProp502.xml"/><Relationship Id="rId528" Type="http://schemas.openxmlformats.org/officeDocument/2006/relationships/ctrlProp" Target="../ctrlProps/ctrlProp523.xml"/><Relationship Id="rId549" Type="http://schemas.openxmlformats.org/officeDocument/2006/relationships/ctrlProp" Target="../ctrlProps/ctrlProp54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311" Type="http://schemas.openxmlformats.org/officeDocument/2006/relationships/ctrlProp" Target="../ctrlProps/ctrlProp306.xml"/><Relationship Id="rId332" Type="http://schemas.openxmlformats.org/officeDocument/2006/relationships/ctrlProp" Target="../ctrlProps/ctrlProp327.xml"/><Relationship Id="rId353" Type="http://schemas.openxmlformats.org/officeDocument/2006/relationships/ctrlProp" Target="../ctrlProps/ctrlProp348.xml"/><Relationship Id="rId374" Type="http://schemas.openxmlformats.org/officeDocument/2006/relationships/ctrlProp" Target="../ctrlProps/ctrlProp369.xml"/><Relationship Id="rId395" Type="http://schemas.openxmlformats.org/officeDocument/2006/relationships/ctrlProp" Target="../ctrlProps/ctrlProp390.xml"/><Relationship Id="rId409" Type="http://schemas.openxmlformats.org/officeDocument/2006/relationships/ctrlProp" Target="../ctrlProps/ctrlProp404.xml"/><Relationship Id="rId560" Type="http://schemas.openxmlformats.org/officeDocument/2006/relationships/ctrlProp" Target="../ctrlProps/ctrlProp555.xml"/><Relationship Id="rId581" Type="http://schemas.openxmlformats.org/officeDocument/2006/relationships/ctrlProp" Target="../ctrlProps/ctrlProp576.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420" Type="http://schemas.openxmlformats.org/officeDocument/2006/relationships/ctrlProp" Target="../ctrlProps/ctrlProp415.xml"/><Relationship Id="rId616" Type="http://schemas.openxmlformats.org/officeDocument/2006/relationships/ctrlProp" Target="../ctrlProps/ctrlProp611.xml"/><Relationship Id="rId637" Type="http://schemas.openxmlformats.org/officeDocument/2006/relationships/ctrlProp" Target="../ctrlProps/ctrlProp632.xml"/><Relationship Id="rId658" Type="http://schemas.openxmlformats.org/officeDocument/2006/relationships/ctrlProp" Target="../ctrlProps/ctrlProp653.xml"/><Relationship Id="rId2" Type="http://schemas.openxmlformats.org/officeDocument/2006/relationships/hyperlink" Target="http://www.j-sec.jp/" TargetMode="External"/><Relationship Id="rId29" Type="http://schemas.openxmlformats.org/officeDocument/2006/relationships/ctrlProp" Target="../ctrlProps/ctrlProp24.xml"/><Relationship Id="rId255" Type="http://schemas.openxmlformats.org/officeDocument/2006/relationships/ctrlProp" Target="../ctrlProps/ctrlProp250.xml"/><Relationship Id="rId276" Type="http://schemas.openxmlformats.org/officeDocument/2006/relationships/ctrlProp" Target="../ctrlProps/ctrlProp271.xml"/><Relationship Id="rId297" Type="http://schemas.openxmlformats.org/officeDocument/2006/relationships/ctrlProp" Target="../ctrlProps/ctrlProp292.xml"/><Relationship Id="rId441" Type="http://schemas.openxmlformats.org/officeDocument/2006/relationships/ctrlProp" Target="../ctrlProps/ctrlProp436.xml"/><Relationship Id="rId462" Type="http://schemas.openxmlformats.org/officeDocument/2006/relationships/ctrlProp" Target="../ctrlProps/ctrlProp457.xml"/><Relationship Id="rId483" Type="http://schemas.openxmlformats.org/officeDocument/2006/relationships/ctrlProp" Target="../ctrlProps/ctrlProp478.xml"/><Relationship Id="rId518" Type="http://schemas.openxmlformats.org/officeDocument/2006/relationships/ctrlProp" Target="../ctrlProps/ctrlProp513.xml"/><Relationship Id="rId539" Type="http://schemas.openxmlformats.org/officeDocument/2006/relationships/ctrlProp" Target="../ctrlProps/ctrlProp53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301" Type="http://schemas.openxmlformats.org/officeDocument/2006/relationships/ctrlProp" Target="../ctrlProps/ctrlProp296.xml"/><Relationship Id="rId322" Type="http://schemas.openxmlformats.org/officeDocument/2006/relationships/ctrlProp" Target="../ctrlProps/ctrlProp317.xml"/><Relationship Id="rId343" Type="http://schemas.openxmlformats.org/officeDocument/2006/relationships/ctrlProp" Target="../ctrlProps/ctrlProp338.xml"/><Relationship Id="rId364" Type="http://schemas.openxmlformats.org/officeDocument/2006/relationships/ctrlProp" Target="../ctrlProps/ctrlProp359.xml"/><Relationship Id="rId550" Type="http://schemas.openxmlformats.org/officeDocument/2006/relationships/ctrlProp" Target="../ctrlProps/ctrlProp545.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385" Type="http://schemas.openxmlformats.org/officeDocument/2006/relationships/ctrlProp" Target="../ctrlProps/ctrlProp380.xml"/><Relationship Id="rId571" Type="http://schemas.openxmlformats.org/officeDocument/2006/relationships/ctrlProp" Target="../ctrlProps/ctrlProp566.xml"/><Relationship Id="rId592" Type="http://schemas.openxmlformats.org/officeDocument/2006/relationships/ctrlProp" Target="../ctrlProps/ctrlProp587.xml"/><Relationship Id="rId606" Type="http://schemas.openxmlformats.org/officeDocument/2006/relationships/ctrlProp" Target="../ctrlProps/ctrlProp601.xml"/><Relationship Id="rId627" Type="http://schemas.openxmlformats.org/officeDocument/2006/relationships/ctrlProp" Target="../ctrlProps/ctrlProp622.xml"/><Relationship Id="rId648" Type="http://schemas.openxmlformats.org/officeDocument/2006/relationships/ctrlProp" Target="../ctrlProps/ctrlProp643.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287" Type="http://schemas.openxmlformats.org/officeDocument/2006/relationships/ctrlProp" Target="../ctrlProps/ctrlProp282.xml"/><Relationship Id="rId410" Type="http://schemas.openxmlformats.org/officeDocument/2006/relationships/ctrlProp" Target="../ctrlProps/ctrlProp405.xml"/><Relationship Id="rId431" Type="http://schemas.openxmlformats.org/officeDocument/2006/relationships/ctrlProp" Target="../ctrlProps/ctrlProp426.xml"/><Relationship Id="rId452" Type="http://schemas.openxmlformats.org/officeDocument/2006/relationships/ctrlProp" Target="../ctrlProps/ctrlProp447.xml"/><Relationship Id="rId473" Type="http://schemas.openxmlformats.org/officeDocument/2006/relationships/ctrlProp" Target="../ctrlProps/ctrlProp468.xml"/><Relationship Id="rId494" Type="http://schemas.openxmlformats.org/officeDocument/2006/relationships/ctrlProp" Target="../ctrlProps/ctrlProp489.xml"/><Relationship Id="rId508" Type="http://schemas.openxmlformats.org/officeDocument/2006/relationships/ctrlProp" Target="../ctrlProps/ctrlProp503.xml"/><Relationship Id="rId529" Type="http://schemas.openxmlformats.org/officeDocument/2006/relationships/ctrlProp" Target="../ctrlProps/ctrlProp524.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312" Type="http://schemas.openxmlformats.org/officeDocument/2006/relationships/ctrlProp" Target="../ctrlProps/ctrlProp307.xml"/><Relationship Id="rId333" Type="http://schemas.openxmlformats.org/officeDocument/2006/relationships/ctrlProp" Target="../ctrlProps/ctrlProp328.xml"/><Relationship Id="rId354" Type="http://schemas.openxmlformats.org/officeDocument/2006/relationships/ctrlProp" Target="../ctrlProps/ctrlProp349.xml"/><Relationship Id="rId540" Type="http://schemas.openxmlformats.org/officeDocument/2006/relationships/ctrlProp" Target="../ctrlProps/ctrlProp535.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75" Type="http://schemas.openxmlformats.org/officeDocument/2006/relationships/ctrlProp" Target="../ctrlProps/ctrlProp370.xml"/><Relationship Id="rId396" Type="http://schemas.openxmlformats.org/officeDocument/2006/relationships/ctrlProp" Target="../ctrlProps/ctrlProp391.xml"/><Relationship Id="rId561" Type="http://schemas.openxmlformats.org/officeDocument/2006/relationships/ctrlProp" Target="../ctrlProps/ctrlProp556.xml"/><Relationship Id="rId582" Type="http://schemas.openxmlformats.org/officeDocument/2006/relationships/ctrlProp" Target="../ctrlProps/ctrlProp577.xml"/><Relationship Id="rId617" Type="http://schemas.openxmlformats.org/officeDocument/2006/relationships/ctrlProp" Target="../ctrlProps/ctrlProp612.xml"/><Relationship Id="rId638" Type="http://schemas.openxmlformats.org/officeDocument/2006/relationships/ctrlProp" Target="../ctrlProps/ctrlProp633.xml"/><Relationship Id="rId659" Type="http://schemas.openxmlformats.org/officeDocument/2006/relationships/ctrlProp" Target="../ctrlProps/ctrlProp654.xml"/><Relationship Id="rId3" Type="http://schemas.openxmlformats.org/officeDocument/2006/relationships/printerSettings" Target="../printerSettings/printerSettings2.bin"/><Relationship Id="rId214" Type="http://schemas.openxmlformats.org/officeDocument/2006/relationships/ctrlProp" Target="../ctrlProps/ctrlProp209.xml"/><Relationship Id="rId235" Type="http://schemas.openxmlformats.org/officeDocument/2006/relationships/ctrlProp" Target="../ctrlProps/ctrlProp230.xml"/><Relationship Id="rId256" Type="http://schemas.openxmlformats.org/officeDocument/2006/relationships/ctrlProp" Target="../ctrlProps/ctrlProp251.xml"/><Relationship Id="rId277" Type="http://schemas.openxmlformats.org/officeDocument/2006/relationships/ctrlProp" Target="../ctrlProps/ctrlProp272.xml"/><Relationship Id="rId298" Type="http://schemas.openxmlformats.org/officeDocument/2006/relationships/ctrlProp" Target="../ctrlProps/ctrlProp293.xml"/><Relationship Id="rId400" Type="http://schemas.openxmlformats.org/officeDocument/2006/relationships/ctrlProp" Target="../ctrlProps/ctrlProp395.xml"/><Relationship Id="rId421" Type="http://schemas.openxmlformats.org/officeDocument/2006/relationships/ctrlProp" Target="../ctrlProps/ctrlProp416.xml"/><Relationship Id="rId442" Type="http://schemas.openxmlformats.org/officeDocument/2006/relationships/ctrlProp" Target="../ctrlProps/ctrlProp437.xml"/><Relationship Id="rId463" Type="http://schemas.openxmlformats.org/officeDocument/2006/relationships/ctrlProp" Target="../ctrlProps/ctrlProp458.xml"/><Relationship Id="rId484" Type="http://schemas.openxmlformats.org/officeDocument/2006/relationships/ctrlProp" Target="../ctrlProps/ctrlProp479.xml"/><Relationship Id="rId519" Type="http://schemas.openxmlformats.org/officeDocument/2006/relationships/ctrlProp" Target="../ctrlProps/ctrlProp514.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302" Type="http://schemas.openxmlformats.org/officeDocument/2006/relationships/ctrlProp" Target="../ctrlProps/ctrlProp297.xml"/><Relationship Id="rId323" Type="http://schemas.openxmlformats.org/officeDocument/2006/relationships/ctrlProp" Target="../ctrlProps/ctrlProp318.xml"/><Relationship Id="rId344" Type="http://schemas.openxmlformats.org/officeDocument/2006/relationships/ctrlProp" Target="../ctrlProps/ctrlProp339.xml"/><Relationship Id="rId530" Type="http://schemas.openxmlformats.org/officeDocument/2006/relationships/ctrlProp" Target="../ctrlProps/ctrlProp525.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179" Type="http://schemas.openxmlformats.org/officeDocument/2006/relationships/ctrlProp" Target="../ctrlProps/ctrlProp174.xml"/><Relationship Id="rId365" Type="http://schemas.openxmlformats.org/officeDocument/2006/relationships/ctrlProp" Target="../ctrlProps/ctrlProp360.xml"/><Relationship Id="rId386" Type="http://schemas.openxmlformats.org/officeDocument/2006/relationships/ctrlProp" Target="../ctrlProps/ctrlProp381.xml"/><Relationship Id="rId551" Type="http://schemas.openxmlformats.org/officeDocument/2006/relationships/ctrlProp" Target="../ctrlProps/ctrlProp546.xml"/><Relationship Id="rId572" Type="http://schemas.openxmlformats.org/officeDocument/2006/relationships/ctrlProp" Target="../ctrlProps/ctrlProp567.xml"/><Relationship Id="rId593" Type="http://schemas.openxmlformats.org/officeDocument/2006/relationships/ctrlProp" Target="../ctrlProps/ctrlProp588.xml"/><Relationship Id="rId607" Type="http://schemas.openxmlformats.org/officeDocument/2006/relationships/ctrlProp" Target="../ctrlProps/ctrlProp602.xml"/><Relationship Id="rId628" Type="http://schemas.openxmlformats.org/officeDocument/2006/relationships/ctrlProp" Target="../ctrlProps/ctrlProp623.xml"/><Relationship Id="rId649" Type="http://schemas.openxmlformats.org/officeDocument/2006/relationships/ctrlProp" Target="../ctrlProps/ctrlProp644.xml"/><Relationship Id="rId190" Type="http://schemas.openxmlformats.org/officeDocument/2006/relationships/ctrlProp" Target="../ctrlProps/ctrlProp185.xml"/><Relationship Id="rId204" Type="http://schemas.openxmlformats.org/officeDocument/2006/relationships/ctrlProp" Target="../ctrlProps/ctrlProp199.xml"/><Relationship Id="rId225" Type="http://schemas.openxmlformats.org/officeDocument/2006/relationships/ctrlProp" Target="../ctrlProps/ctrlProp220.xml"/><Relationship Id="rId246" Type="http://schemas.openxmlformats.org/officeDocument/2006/relationships/ctrlProp" Target="../ctrlProps/ctrlProp241.xml"/><Relationship Id="rId267" Type="http://schemas.openxmlformats.org/officeDocument/2006/relationships/ctrlProp" Target="../ctrlProps/ctrlProp262.xml"/><Relationship Id="rId288" Type="http://schemas.openxmlformats.org/officeDocument/2006/relationships/ctrlProp" Target="../ctrlProps/ctrlProp283.xml"/><Relationship Id="rId411" Type="http://schemas.openxmlformats.org/officeDocument/2006/relationships/ctrlProp" Target="../ctrlProps/ctrlProp406.xml"/><Relationship Id="rId432" Type="http://schemas.openxmlformats.org/officeDocument/2006/relationships/ctrlProp" Target="../ctrlProps/ctrlProp427.xml"/><Relationship Id="rId453" Type="http://schemas.openxmlformats.org/officeDocument/2006/relationships/ctrlProp" Target="../ctrlProps/ctrlProp448.xml"/><Relationship Id="rId474" Type="http://schemas.openxmlformats.org/officeDocument/2006/relationships/ctrlProp" Target="../ctrlProps/ctrlProp469.xml"/><Relationship Id="rId509" Type="http://schemas.openxmlformats.org/officeDocument/2006/relationships/ctrlProp" Target="../ctrlProps/ctrlProp504.xml"/><Relationship Id="rId660" Type="http://schemas.openxmlformats.org/officeDocument/2006/relationships/ctrlProp" Target="../ctrlProps/ctrlProp655.xml"/><Relationship Id="rId106" Type="http://schemas.openxmlformats.org/officeDocument/2006/relationships/ctrlProp" Target="../ctrlProps/ctrlProp101.xml"/><Relationship Id="rId127" Type="http://schemas.openxmlformats.org/officeDocument/2006/relationships/ctrlProp" Target="../ctrlProps/ctrlProp122.xml"/><Relationship Id="rId313" Type="http://schemas.openxmlformats.org/officeDocument/2006/relationships/ctrlProp" Target="../ctrlProps/ctrlProp308.xml"/><Relationship Id="rId495" Type="http://schemas.openxmlformats.org/officeDocument/2006/relationships/ctrlProp" Target="../ctrlProps/ctrlProp490.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94" Type="http://schemas.openxmlformats.org/officeDocument/2006/relationships/ctrlProp" Target="../ctrlProps/ctrlProp89.xml"/><Relationship Id="rId148" Type="http://schemas.openxmlformats.org/officeDocument/2006/relationships/ctrlProp" Target="../ctrlProps/ctrlProp143.xml"/><Relationship Id="rId169" Type="http://schemas.openxmlformats.org/officeDocument/2006/relationships/ctrlProp" Target="../ctrlProps/ctrlProp164.xml"/><Relationship Id="rId334" Type="http://schemas.openxmlformats.org/officeDocument/2006/relationships/ctrlProp" Target="../ctrlProps/ctrlProp329.xml"/><Relationship Id="rId355" Type="http://schemas.openxmlformats.org/officeDocument/2006/relationships/ctrlProp" Target="../ctrlProps/ctrlProp350.xml"/><Relationship Id="rId376" Type="http://schemas.openxmlformats.org/officeDocument/2006/relationships/ctrlProp" Target="../ctrlProps/ctrlProp371.xml"/><Relationship Id="rId397" Type="http://schemas.openxmlformats.org/officeDocument/2006/relationships/ctrlProp" Target="../ctrlProps/ctrlProp392.xml"/><Relationship Id="rId520" Type="http://schemas.openxmlformats.org/officeDocument/2006/relationships/ctrlProp" Target="../ctrlProps/ctrlProp515.xml"/><Relationship Id="rId541" Type="http://schemas.openxmlformats.org/officeDocument/2006/relationships/ctrlProp" Target="../ctrlProps/ctrlProp536.xml"/><Relationship Id="rId562" Type="http://schemas.openxmlformats.org/officeDocument/2006/relationships/ctrlProp" Target="../ctrlProps/ctrlProp557.xml"/><Relationship Id="rId583" Type="http://schemas.openxmlformats.org/officeDocument/2006/relationships/ctrlProp" Target="../ctrlProps/ctrlProp578.xml"/><Relationship Id="rId618" Type="http://schemas.openxmlformats.org/officeDocument/2006/relationships/ctrlProp" Target="../ctrlProps/ctrlProp613.xml"/><Relationship Id="rId639" Type="http://schemas.openxmlformats.org/officeDocument/2006/relationships/ctrlProp" Target="../ctrlProps/ctrlProp634.xml"/><Relationship Id="rId4" Type="http://schemas.openxmlformats.org/officeDocument/2006/relationships/drawing" Target="../drawings/drawing1.xml"/><Relationship Id="rId180" Type="http://schemas.openxmlformats.org/officeDocument/2006/relationships/ctrlProp" Target="../ctrlProps/ctrlProp17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278" Type="http://schemas.openxmlformats.org/officeDocument/2006/relationships/ctrlProp" Target="../ctrlProps/ctrlProp273.xml"/><Relationship Id="rId401" Type="http://schemas.openxmlformats.org/officeDocument/2006/relationships/ctrlProp" Target="../ctrlProps/ctrlProp396.xml"/><Relationship Id="rId422" Type="http://schemas.openxmlformats.org/officeDocument/2006/relationships/ctrlProp" Target="../ctrlProps/ctrlProp417.xml"/><Relationship Id="rId443" Type="http://schemas.openxmlformats.org/officeDocument/2006/relationships/ctrlProp" Target="../ctrlProps/ctrlProp438.xml"/><Relationship Id="rId464" Type="http://schemas.openxmlformats.org/officeDocument/2006/relationships/ctrlProp" Target="../ctrlProps/ctrlProp459.xml"/><Relationship Id="rId650" Type="http://schemas.openxmlformats.org/officeDocument/2006/relationships/ctrlProp" Target="../ctrlProps/ctrlProp645.xml"/><Relationship Id="rId303" Type="http://schemas.openxmlformats.org/officeDocument/2006/relationships/ctrlProp" Target="../ctrlProps/ctrlProp298.xml"/><Relationship Id="rId485" Type="http://schemas.openxmlformats.org/officeDocument/2006/relationships/ctrlProp" Target="../ctrlProps/ctrlProp480.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345" Type="http://schemas.openxmlformats.org/officeDocument/2006/relationships/ctrlProp" Target="../ctrlProps/ctrlProp340.xml"/><Relationship Id="rId387" Type="http://schemas.openxmlformats.org/officeDocument/2006/relationships/ctrlProp" Target="../ctrlProps/ctrlProp382.xml"/><Relationship Id="rId510" Type="http://schemas.openxmlformats.org/officeDocument/2006/relationships/ctrlProp" Target="../ctrlProps/ctrlProp505.xml"/><Relationship Id="rId552" Type="http://schemas.openxmlformats.org/officeDocument/2006/relationships/ctrlProp" Target="../ctrlProps/ctrlProp547.xml"/><Relationship Id="rId594" Type="http://schemas.openxmlformats.org/officeDocument/2006/relationships/ctrlProp" Target="../ctrlProps/ctrlProp589.xml"/><Relationship Id="rId608" Type="http://schemas.openxmlformats.org/officeDocument/2006/relationships/ctrlProp" Target="../ctrlProps/ctrlProp603.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412" Type="http://schemas.openxmlformats.org/officeDocument/2006/relationships/ctrlProp" Target="../ctrlProps/ctrlProp407.xml"/><Relationship Id="rId107" Type="http://schemas.openxmlformats.org/officeDocument/2006/relationships/ctrlProp" Target="../ctrlProps/ctrlProp102.xml"/><Relationship Id="rId289" Type="http://schemas.openxmlformats.org/officeDocument/2006/relationships/ctrlProp" Target="../ctrlProps/ctrlProp284.xml"/><Relationship Id="rId454" Type="http://schemas.openxmlformats.org/officeDocument/2006/relationships/ctrlProp" Target="../ctrlProps/ctrlProp449.xml"/><Relationship Id="rId496" Type="http://schemas.openxmlformats.org/officeDocument/2006/relationships/ctrlProp" Target="../ctrlProps/ctrlProp491.xml"/><Relationship Id="rId661" Type="http://schemas.openxmlformats.org/officeDocument/2006/relationships/ctrlProp" Target="../ctrlProps/ctrlProp656.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 Id="rId314" Type="http://schemas.openxmlformats.org/officeDocument/2006/relationships/ctrlProp" Target="../ctrlProps/ctrlProp309.xml"/><Relationship Id="rId356" Type="http://schemas.openxmlformats.org/officeDocument/2006/relationships/ctrlProp" Target="../ctrlProps/ctrlProp351.xml"/><Relationship Id="rId398" Type="http://schemas.openxmlformats.org/officeDocument/2006/relationships/ctrlProp" Target="../ctrlProps/ctrlProp393.xml"/><Relationship Id="rId521" Type="http://schemas.openxmlformats.org/officeDocument/2006/relationships/ctrlProp" Target="../ctrlProps/ctrlProp516.xml"/><Relationship Id="rId563" Type="http://schemas.openxmlformats.org/officeDocument/2006/relationships/ctrlProp" Target="../ctrlProps/ctrlProp558.xml"/><Relationship Id="rId619" Type="http://schemas.openxmlformats.org/officeDocument/2006/relationships/ctrlProp" Target="../ctrlProps/ctrlProp614.xml"/><Relationship Id="rId95" Type="http://schemas.openxmlformats.org/officeDocument/2006/relationships/ctrlProp" Target="../ctrlProps/ctrlProp90.xml"/><Relationship Id="rId160" Type="http://schemas.openxmlformats.org/officeDocument/2006/relationships/ctrlProp" Target="../ctrlProps/ctrlProp155.xml"/><Relationship Id="rId216" Type="http://schemas.openxmlformats.org/officeDocument/2006/relationships/ctrlProp" Target="../ctrlProps/ctrlProp211.xml"/><Relationship Id="rId423" Type="http://schemas.openxmlformats.org/officeDocument/2006/relationships/ctrlProp" Target="../ctrlProps/ctrlProp418.xml"/><Relationship Id="rId258" Type="http://schemas.openxmlformats.org/officeDocument/2006/relationships/ctrlProp" Target="../ctrlProps/ctrlProp253.xml"/><Relationship Id="rId465" Type="http://schemas.openxmlformats.org/officeDocument/2006/relationships/ctrlProp" Target="../ctrlProps/ctrlProp460.xml"/><Relationship Id="rId630" Type="http://schemas.openxmlformats.org/officeDocument/2006/relationships/ctrlProp" Target="../ctrlProps/ctrlProp625.xml"/><Relationship Id="rId22" Type="http://schemas.openxmlformats.org/officeDocument/2006/relationships/ctrlProp" Target="../ctrlProps/ctrlProp17.xml"/><Relationship Id="rId64" Type="http://schemas.openxmlformats.org/officeDocument/2006/relationships/ctrlProp" Target="../ctrlProps/ctrlProp59.xml"/><Relationship Id="rId118" Type="http://schemas.openxmlformats.org/officeDocument/2006/relationships/ctrlProp" Target="../ctrlProps/ctrlProp113.xml"/><Relationship Id="rId325" Type="http://schemas.openxmlformats.org/officeDocument/2006/relationships/ctrlProp" Target="../ctrlProps/ctrlProp320.xml"/><Relationship Id="rId367" Type="http://schemas.openxmlformats.org/officeDocument/2006/relationships/ctrlProp" Target="../ctrlProps/ctrlProp362.xml"/><Relationship Id="rId532" Type="http://schemas.openxmlformats.org/officeDocument/2006/relationships/ctrlProp" Target="../ctrlProps/ctrlProp527.xml"/><Relationship Id="rId574" Type="http://schemas.openxmlformats.org/officeDocument/2006/relationships/ctrlProp" Target="../ctrlProps/ctrlProp569.xml"/><Relationship Id="rId171" Type="http://schemas.openxmlformats.org/officeDocument/2006/relationships/ctrlProp" Target="../ctrlProps/ctrlProp166.xml"/><Relationship Id="rId227" Type="http://schemas.openxmlformats.org/officeDocument/2006/relationships/ctrlProp" Target="../ctrlProps/ctrlProp222.xml"/><Relationship Id="rId269" Type="http://schemas.openxmlformats.org/officeDocument/2006/relationships/ctrlProp" Target="../ctrlProps/ctrlProp264.xml"/><Relationship Id="rId434" Type="http://schemas.openxmlformats.org/officeDocument/2006/relationships/ctrlProp" Target="../ctrlProps/ctrlProp429.xml"/><Relationship Id="rId476" Type="http://schemas.openxmlformats.org/officeDocument/2006/relationships/ctrlProp" Target="../ctrlProps/ctrlProp471.xml"/><Relationship Id="rId641" Type="http://schemas.openxmlformats.org/officeDocument/2006/relationships/ctrlProp" Target="../ctrlProps/ctrlProp636.xml"/><Relationship Id="rId33" Type="http://schemas.openxmlformats.org/officeDocument/2006/relationships/ctrlProp" Target="../ctrlProps/ctrlProp28.xml"/><Relationship Id="rId129" Type="http://schemas.openxmlformats.org/officeDocument/2006/relationships/ctrlProp" Target="../ctrlProps/ctrlProp124.xml"/><Relationship Id="rId280" Type="http://schemas.openxmlformats.org/officeDocument/2006/relationships/ctrlProp" Target="../ctrlProps/ctrlProp275.xml"/><Relationship Id="rId336" Type="http://schemas.openxmlformats.org/officeDocument/2006/relationships/ctrlProp" Target="../ctrlProps/ctrlProp331.xml"/><Relationship Id="rId501" Type="http://schemas.openxmlformats.org/officeDocument/2006/relationships/ctrlProp" Target="../ctrlProps/ctrlProp496.xml"/><Relationship Id="rId543" Type="http://schemas.openxmlformats.org/officeDocument/2006/relationships/ctrlProp" Target="../ctrlProps/ctrlProp538.xml"/><Relationship Id="rId75" Type="http://schemas.openxmlformats.org/officeDocument/2006/relationships/ctrlProp" Target="../ctrlProps/ctrlProp70.xml"/><Relationship Id="rId140" Type="http://schemas.openxmlformats.org/officeDocument/2006/relationships/ctrlProp" Target="../ctrlProps/ctrlProp135.xml"/><Relationship Id="rId182" Type="http://schemas.openxmlformats.org/officeDocument/2006/relationships/ctrlProp" Target="../ctrlProps/ctrlProp177.xml"/><Relationship Id="rId378" Type="http://schemas.openxmlformats.org/officeDocument/2006/relationships/ctrlProp" Target="../ctrlProps/ctrlProp373.xml"/><Relationship Id="rId403" Type="http://schemas.openxmlformats.org/officeDocument/2006/relationships/ctrlProp" Target="../ctrlProps/ctrlProp398.xml"/><Relationship Id="rId585" Type="http://schemas.openxmlformats.org/officeDocument/2006/relationships/ctrlProp" Target="../ctrlProps/ctrlProp580.xml"/><Relationship Id="rId6" Type="http://schemas.openxmlformats.org/officeDocument/2006/relationships/ctrlProp" Target="../ctrlProps/ctrlProp1.xml"/><Relationship Id="rId238" Type="http://schemas.openxmlformats.org/officeDocument/2006/relationships/ctrlProp" Target="../ctrlProps/ctrlProp233.xml"/><Relationship Id="rId445" Type="http://schemas.openxmlformats.org/officeDocument/2006/relationships/ctrlProp" Target="../ctrlProps/ctrlProp440.xml"/><Relationship Id="rId487" Type="http://schemas.openxmlformats.org/officeDocument/2006/relationships/ctrlProp" Target="../ctrlProps/ctrlProp482.xml"/><Relationship Id="rId610" Type="http://schemas.openxmlformats.org/officeDocument/2006/relationships/ctrlProp" Target="../ctrlProps/ctrlProp605.xml"/><Relationship Id="rId652" Type="http://schemas.openxmlformats.org/officeDocument/2006/relationships/ctrlProp" Target="../ctrlProps/ctrlProp647.xml"/><Relationship Id="rId291" Type="http://schemas.openxmlformats.org/officeDocument/2006/relationships/ctrlProp" Target="../ctrlProps/ctrlProp286.xml"/><Relationship Id="rId305" Type="http://schemas.openxmlformats.org/officeDocument/2006/relationships/ctrlProp" Target="../ctrlProps/ctrlProp300.xml"/><Relationship Id="rId347" Type="http://schemas.openxmlformats.org/officeDocument/2006/relationships/ctrlProp" Target="../ctrlProps/ctrlProp342.xml"/><Relationship Id="rId512" Type="http://schemas.openxmlformats.org/officeDocument/2006/relationships/ctrlProp" Target="../ctrlProps/ctrlProp507.xml"/><Relationship Id="rId44" Type="http://schemas.openxmlformats.org/officeDocument/2006/relationships/ctrlProp" Target="../ctrlProps/ctrlProp39.xml"/><Relationship Id="rId86" Type="http://schemas.openxmlformats.org/officeDocument/2006/relationships/ctrlProp" Target="../ctrlProps/ctrlProp81.xml"/><Relationship Id="rId151" Type="http://schemas.openxmlformats.org/officeDocument/2006/relationships/ctrlProp" Target="../ctrlProps/ctrlProp146.xml"/><Relationship Id="rId389" Type="http://schemas.openxmlformats.org/officeDocument/2006/relationships/ctrlProp" Target="../ctrlProps/ctrlProp384.xml"/><Relationship Id="rId554" Type="http://schemas.openxmlformats.org/officeDocument/2006/relationships/ctrlProp" Target="../ctrlProps/ctrlProp549.xml"/><Relationship Id="rId596" Type="http://schemas.openxmlformats.org/officeDocument/2006/relationships/ctrlProp" Target="../ctrlProps/ctrlProp591.xml"/><Relationship Id="rId193" Type="http://schemas.openxmlformats.org/officeDocument/2006/relationships/ctrlProp" Target="../ctrlProps/ctrlProp188.xml"/><Relationship Id="rId207" Type="http://schemas.openxmlformats.org/officeDocument/2006/relationships/ctrlProp" Target="../ctrlProps/ctrlProp202.xml"/><Relationship Id="rId249" Type="http://schemas.openxmlformats.org/officeDocument/2006/relationships/ctrlProp" Target="../ctrlProps/ctrlProp244.xml"/><Relationship Id="rId414" Type="http://schemas.openxmlformats.org/officeDocument/2006/relationships/ctrlProp" Target="../ctrlProps/ctrlProp409.xml"/><Relationship Id="rId456" Type="http://schemas.openxmlformats.org/officeDocument/2006/relationships/ctrlProp" Target="../ctrlProps/ctrlProp451.xml"/><Relationship Id="rId498" Type="http://schemas.openxmlformats.org/officeDocument/2006/relationships/ctrlProp" Target="../ctrlProps/ctrlProp493.xml"/><Relationship Id="rId621" Type="http://schemas.openxmlformats.org/officeDocument/2006/relationships/ctrlProp" Target="../ctrlProps/ctrlProp616.xml"/><Relationship Id="rId663" Type="http://schemas.openxmlformats.org/officeDocument/2006/relationships/ctrlProp" Target="../ctrlProps/ctrlProp658.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316" Type="http://schemas.openxmlformats.org/officeDocument/2006/relationships/ctrlProp" Target="../ctrlProps/ctrlProp311.xml"/><Relationship Id="rId523" Type="http://schemas.openxmlformats.org/officeDocument/2006/relationships/ctrlProp" Target="../ctrlProps/ctrlProp518.xml"/><Relationship Id="rId55" Type="http://schemas.openxmlformats.org/officeDocument/2006/relationships/ctrlProp" Target="../ctrlProps/ctrlProp50.xml"/><Relationship Id="rId97" Type="http://schemas.openxmlformats.org/officeDocument/2006/relationships/ctrlProp" Target="../ctrlProps/ctrlProp92.xml"/><Relationship Id="rId120" Type="http://schemas.openxmlformats.org/officeDocument/2006/relationships/ctrlProp" Target="../ctrlProps/ctrlProp115.xml"/><Relationship Id="rId358" Type="http://schemas.openxmlformats.org/officeDocument/2006/relationships/ctrlProp" Target="../ctrlProps/ctrlProp353.xml"/><Relationship Id="rId565" Type="http://schemas.openxmlformats.org/officeDocument/2006/relationships/ctrlProp" Target="../ctrlProps/ctrlProp560.xml"/><Relationship Id="rId162" Type="http://schemas.openxmlformats.org/officeDocument/2006/relationships/ctrlProp" Target="../ctrlProps/ctrlProp157.xml"/><Relationship Id="rId218" Type="http://schemas.openxmlformats.org/officeDocument/2006/relationships/ctrlProp" Target="../ctrlProps/ctrlProp213.xml"/><Relationship Id="rId425" Type="http://schemas.openxmlformats.org/officeDocument/2006/relationships/ctrlProp" Target="../ctrlProps/ctrlProp420.xml"/><Relationship Id="rId467" Type="http://schemas.openxmlformats.org/officeDocument/2006/relationships/ctrlProp" Target="../ctrlProps/ctrlProp462.xml"/><Relationship Id="rId632" Type="http://schemas.openxmlformats.org/officeDocument/2006/relationships/ctrlProp" Target="../ctrlProps/ctrlProp627.xml"/><Relationship Id="rId271" Type="http://schemas.openxmlformats.org/officeDocument/2006/relationships/ctrlProp" Target="../ctrlProps/ctrlProp266.xml"/><Relationship Id="rId24" Type="http://schemas.openxmlformats.org/officeDocument/2006/relationships/ctrlProp" Target="../ctrlProps/ctrlProp19.xml"/><Relationship Id="rId66" Type="http://schemas.openxmlformats.org/officeDocument/2006/relationships/ctrlProp" Target="../ctrlProps/ctrlProp61.xml"/><Relationship Id="rId131" Type="http://schemas.openxmlformats.org/officeDocument/2006/relationships/ctrlProp" Target="../ctrlProps/ctrlProp126.xml"/><Relationship Id="rId327" Type="http://schemas.openxmlformats.org/officeDocument/2006/relationships/ctrlProp" Target="../ctrlProps/ctrlProp322.xml"/><Relationship Id="rId369" Type="http://schemas.openxmlformats.org/officeDocument/2006/relationships/ctrlProp" Target="../ctrlProps/ctrlProp364.xml"/><Relationship Id="rId534" Type="http://schemas.openxmlformats.org/officeDocument/2006/relationships/ctrlProp" Target="../ctrlProps/ctrlProp529.xml"/><Relationship Id="rId576" Type="http://schemas.openxmlformats.org/officeDocument/2006/relationships/ctrlProp" Target="../ctrlProps/ctrlProp571.xml"/><Relationship Id="rId173" Type="http://schemas.openxmlformats.org/officeDocument/2006/relationships/ctrlProp" Target="../ctrlProps/ctrlProp168.xml"/><Relationship Id="rId229" Type="http://schemas.openxmlformats.org/officeDocument/2006/relationships/ctrlProp" Target="../ctrlProps/ctrlProp224.xml"/><Relationship Id="rId380" Type="http://schemas.openxmlformats.org/officeDocument/2006/relationships/ctrlProp" Target="../ctrlProps/ctrlProp375.xml"/><Relationship Id="rId436" Type="http://schemas.openxmlformats.org/officeDocument/2006/relationships/ctrlProp" Target="../ctrlProps/ctrlProp431.xml"/><Relationship Id="rId601" Type="http://schemas.openxmlformats.org/officeDocument/2006/relationships/ctrlProp" Target="../ctrlProps/ctrlProp596.xml"/><Relationship Id="rId643" Type="http://schemas.openxmlformats.org/officeDocument/2006/relationships/ctrlProp" Target="../ctrlProps/ctrlProp638.xml"/><Relationship Id="rId240" Type="http://schemas.openxmlformats.org/officeDocument/2006/relationships/ctrlProp" Target="../ctrlProps/ctrlProp235.xml"/><Relationship Id="rId478" Type="http://schemas.openxmlformats.org/officeDocument/2006/relationships/ctrlProp" Target="../ctrlProps/ctrlProp473.xml"/><Relationship Id="rId35" Type="http://schemas.openxmlformats.org/officeDocument/2006/relationships/ctrlProp" Target="../ctrlProps/ctrlProp30.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338" Type="http://schemas.openxmlformats.org/officeDocument/2006/relationships/ctrlProp" Target="../ctrlProps/ctrlProp333.xml"/><Relationship Id="rId503" Type="http://schemas.openxmlformats.org/officeDocument/2006/relationships/ctrlProp" Target="../ctrlProps/ctrlProp498.xml"/><Relationship Id="rId545" Type="http://schemas.openxmlformats.org/officeDocument/2006/relationships/ctrlProp" Target="../ctrlProps/ctrlProp540.xml"/><Relationship Id="rId587" Type="http://schemas.openxmlformats.org/officeDocument/2006/relationships/ctrlProp" Target="../ctrlProps/ctrlProp582.xml"/><Relationship Id="rId8" Type="http://schemas.openxmlformats.org/officeDocument/2006/relationships/ctrlProp" Target="../ctrlProps/ctrlProp3.xml"/><Relationship Id="rId142" Type="http://schemas.openxmlformats.org/officeDocument/2006/relationships/ctrlProp" Target="../ctrlProps/ctrlProp137.xml"/><Relationship Id="rId184" Type="http://schemas.openxmlformats.org/officeDocument/2006/relationships/ctrlProp" Target="../ctrlProps/ctrlProp179.xml"/><Relationship Id="rId391" Type="http://schemas.openxmlformats.org/officeDocument/2006/relationships/ctrlProp" Target="../ctrlProps/ctrlProp386.xml"/><Relationship Id="rId405" Type="http://schemas.openxmlformats.org/officeDocument/2006/relationships/ctrlProp" Target="../ctrlProps/ctrlProp400.xml"/><Relationship Id="rId447" Type="http://schemas.openxmlformats.org/officeDocument/2006/relationships/ctrlProp" Target="../ctrlProps/ctrlProp442.xml"/><Relationship Id="rId612" Type="http://schemas.openxmlformats.org/officeDocument/2006/relationships/ctrlProp" Target="../ctrlProps/ctrlProp607.xml"/><Relationship Id="rId251" Type="http://schemas.openxmlformats.org/officeDocument/2006/relationships/ctrlProp" Target="../ctrlProps/ctrlProp246.xml"/><Relationship Id="rId489" Type="http://schemas.openxmlformats.org/officeDocument/2006/relationships/ctrlProp" Target="../ctrlProps/ctrlProp484.xml"/><Relationship Id="rId654" Type="http://schemas.openxmlformats.org/officeDocument/2006/relationships/ctrlProp" Target="../ctrlProps/ctrlProp649.xml"/><Relationship Id="rId46" Type="http://schemas.openxmlformats.org/officeDocument/2006/relationships/ctrlProp" Target="../ctrlProps/ctrlProp41.xml"/><Relationship Id="rId293" Type="http://schemas.openxmlformats.org/officeDocument/2006/relationships/ctrlProp" Target="../ctrlProps/ctrlProp288.xml"/><Relationship Id="rId307" Type="http://schemas.openxmlformats.org/officeDocument/2006/relationships/ctrlProp" Target="../ctrlProps/ctrlProp302.xml"/><Relationship Id="rId349" Type="http://schemas.openxmlformats.org/officeDocument/2006/relationships/ctrlProp" Target="../ctrlProps/ctrlProp344.xml"/><Relationship Id="rId514" Type="http://schemas.openxmlformats.org/officeDocument/2006/relationships/ctrlProp" Target="../ctrlProps/ctrlProp509.xml"/><Relationship Id="rId556" Type="http://schemas.openxmlformats.org/officeDocument/2006/relationships/ctrlProp" Target="../ctrlProps/ctrlProp551.xml"/><Relationship Id="rId88" Type="http://schemas.openxmlformats.org/officeDocument/2006/relationships/ctrlProp" Target="../ctrlProps/ctrlProp83.xml"/><Relationship Id="rId111" Type="http://schemas.openxmlformats.org/officeDocument/2006/relationships/ctrlProp" Target="../ctrlProps/ctrlProp106.xml"/><Relationship Id="rId153" Type="http://schemas.openxmlformats.org/officeDocument/2006/relationships/ctrlProp" Target="../ctrlProps/ctrlProp148.xml"/><Relationship Id="rId195" Type="http://schemas.openxmlformats.org/officeDocument/2006/relationships/ctrlProp" Target="../ctrlProps/ctrlProp190.xml"/><Relationship Id="rId209" Type="http://schemas.openxmlformats.org/officeDocument/2006/relationships/ctrlProp" Target="../ctrlProps/ctrlProp204.xml"/><Relationship Id="rId360" Type="http://schemas.openxmlformats.org/officeDocument/2006/relationships/ctrlProp" Target="../ctrlProps/ctrlProp355.xml"/><Relationship Id="rId416" Type="http://schemas.openxmlformats.org/officeDocument/2006/relationships/ctrlProp" Target="../ctrlProps/ctrlProp411.xml"/><Relationship Id="rId598" Type="http://schemas.openxmlformats.org/officeDocument/2006/relationships/ctrlProp" Target="../ctrlProps/ctrlProp593.xml"/><Relationship Id="rId220" Type="http://schemas.openxmlformats.org/officeDocument/2006/relationships/ctrlProp" Target="../ctrlProps/ctrlProp215.xml"/><Relationship Id="rId458" Type="http://schemas.openxmlformats.org/officeDocument/2006/relationships/ctrlProp" Target="../ctrlProps/ctrlProp453.xml"/><Relationship Id="rId623" Type="http://schemas.openxmlformats.org/officeDocument/2006/relationships/ctrlProp" Target="../ctrlProps/ctrlProp618.xml"/><Relationship Id="rId665" Type="http://schemas.openxmlformats.org/officeDocument/2006/relationships/ctrlProp" Target="../ctrlProps/ctrlProp660.xml"/><Relationship Id="rId15" Type="http://schemas.openxmlformats.org/officeDocument/2006/relationships/ctrlProp" Target="../ctrlProps/ctrlProp10.xml"/><Relationship Id="rId57" Type="http://schemas.openxmlformats.org/officeDocument/2006/relationships/ctrlProp" Target="../ctrlProps/ctrlProp52.xml"/><Relationship Id="rId262" Type="http://schemas.openxmlformats.org/officeDocument/2006/relationships/ctrlProp" Target="../ctrlProps/ctrlProp257.xml"/><Relationship Id="rId318" Type="http://schemas.openxmlformats.org/officeDocument/2006/relationships/ctrlProp" Target="../ctrlProps/ctrlProp313.xml"/><Relationship Id="rId525" Type="http://schemas.openxmlformats.org/officeDocument/2006/relationships/ctrlProp" Target="../ctrlProps/ctrlProp520.xml"/><Relationship Id="rId567" Type="http://schemas.openxmlformats.org/officeDocument/2006/relationships/ctrlProp" Target="../ctrlProps/ctrlProp562.xml"/><Relationship Id="rId99" Type="http://schemas.openxmlformats.org/officeDocument/2006/relationships/ctrlProp" Target="../ctrlProps/ctrlProp94.xml"/><Relationship Id="rId122" Type="http://schemas.openxmlformats.org/officeDocument/2006/relationships/ctrlProp" Target="../ctrlProps/ctrlProp117.xml"/><Relationship Id="rId164" Type="http://schemas.openxmlformats.org/officeDocument/2006/relationships/ctrlProp" Target="../ctrlProps/ctrlProp159.xml"/><Relationship Id="rId371" Type="http://schemas.openxmlformats.org/officeDocument/2006/relationships/ctrlProp" Target="../ctrlProps/ctrlProp366.xml"/><Relationship Id="rId427" Type="http://schemas.openxmlformats.org/officeDocument/2006/relationships/ctrlProp" Target="../ctrlProps/ctrlProp422.xml"/><Relationship Id="rId469" Type="http://schemas.openxmlformats.org/officeDocument/2006/relationships/ctrlProp" Target="../ctrlProps/ctrlProp464.xml"/><Relationship Id="rId634" Type="http://schemas.openxmlformats.org/officeDocument/2006/relationships/ctrlProp" Target="../ctrlProps/ctrlProp629.xml"/><Relationship Id="rId26" Type="http://schemas.openxmlformats.org/officeDocument/2006/relationships/ctrlProp" Target="../ctrlProps/ctrlProp21.xml"/><Relationship Id="rId231" Type="http://schemas.openxmlformats.org/officeDocument/2006/relationships/ctrlProp" Target="../ctrlProps/ctrlProp226.xml"/><Relationship Id="rId273" Type="http://schemas.openxmlformats.org/officeDocument/2006/relationships/ctrlProp" Target="../ctrlProps/ctrlProp268.xml"/><Relationship Id="rId329" Type="http://schemas.openxmlformats.org/officeDocument/2006/relationships/ctrlProp" Target="../ctrlProps/ctrlProp324.xml"/><Relationship Id="rId480" Type="http://schemas.openxmlformats.org/officeDocument/2006/relationships/ctrlProp" Target="../ctrlProps/ctrlProp475.xml"/><Relationship Id="rId536" Type="http://schemas.openxmlformats.org/officeDocument/2006/relationships/ctrlProp" Target="../ctrlProps/ctrlProp531.xml"/><Relationship Id="rId68" Type="http://schemas.openxmlformats.org/officeDocument/2006/relationships/ctrlProp" Target="../ctrlProps/ctrlProp63.xml"/><Relationship Id="rId133" Type="http://schemas.openxmlformats.org/officeDocument/2006/relationships/ctrlProp" Target="../ctrlProps/ctrlProp128.xml"/><Relationship Id="rId175" Type="http://schemas.openxmlformats.org/officeDocument/2006/relationships/ctrlProp" Target="../ctrlProps/ctrlProp170.xml"/><Relationship Id="rId340" Type="http://schemas.openxmlformats.org/officeDocument/2006/relationships/ctrlProp" Target="../ctrlProps/ctrlProp335.xml"/><Relationship Id="rId578" Type="http://schemas.openxmlformats.org/officeDocument/2006/relationships/ctrlProp" Target="../ctrlProps/ctrlProp573.xml"/><Relationship Id="rId200" Type="http://schemas.openxmlformats.org/officeDocument/2006/relationships/ctrlProp" Target="../ctrlProps/ctrlProp195.xml"/><Relationship Id="rId382" Type="http://schemas.openxmlformats.org/officeDocument/2006/relationships/ctrlProp" Target="../ctrlProps/ctrlProp377.xml"/><Relationship Id="rId438" Type="http://schemas.openxmlformats.org/officeDocument/2006/relationships/ctrlProp" Target="../ctrlProps/ctrlProp433.xml"/><Relationship Id="rId603" Type="http://schemas.openxmlformats.org/officeDocument/2006/relationships/ctrlProp" Target="../ctrlProps/ctrlProp598.xml"/><Relationship Id="rId645" Type="http://schemas.openxmlformats.org/officeDocument/2006/relationships/ctrlProp" Target="../ctrlProps/ctrlProp640.xml"/><Relationship Id="rId242" Type="http://schemas.openxmlformats.org/officeDocument/2006/relationships/ctrlProp" Target="../ctrlProps/ctrlProp237.xml"/><Relationship Id="rId284" Type="http://schemas.openxmlformats.org/officeDocument/2006/relationships/ctrlProp" Target="../ctrlProps/ctrlProp279.xml"/><Relationship Id="rId491" Type="http://schemas.openxmlformats.org/officeDocument/2006/relationships/ctrlProp" Target="../ctrlProps/ctrlProp486.xml"/><Relationship Id="rId505" Type="http://schemas.openxmlformats.org/officeDocument/2006/relationships/ctrlProp" Target="../ctrlProps/ctrlProp500.xml"/><Relationship Id="rId37" Type="http://schemas.openxmlformats.org/officeDocument/2006/relationships/ctrlProp" Target="../ctrlProps/ctrlProp32.xml"/><Relationship Id="rId79" Type="http://schemas.openxmlformats.org/officeDocument/2006/relationships/ctrlProp" Target="../ctrlProps/ctrlProp74.xml"/><Relationship Id="rId102" Type="http://schemas.openxmlformats.org/officeDocument/2006/relationships/ctrlProp" Target="../ctrlProps/ctrlProp97.xml"/><Relationship Id="rId144" Type="http://schemas.openxmlformats.org/officeDocument/2006/relationships/ctrlProp" Target="../ctrlProps/ctrlProp139.xml"/><Relationship Id="rId547" Type="http://schemas.openxmlformats.org/officeDocument/2006/relationships/ctrlProp" Target="../ctrlProps/ctrlProp542.xml"/><Relationship Id="rId589" Type="http://schemas.openxmlformats.org/officeDocument/2006/relationships/ctrlProp" Target="../ctrlProps/ctrlProp584.xml"/><Relationship Id="rId90" Type="http://schemas.openxmlformats.org/officeDocument/2006/relationships/ctrlProp" Target="../ctrlProps/ctrlProp85.xml"/><Relationship Id="rId186" Type="http://schemas.openxmlformats.org/officeDocument/2006/relationships/ctrlProp" Target="../ctrlProps/ctrlProp181.xml"/><Relationship Id="rId351" Type="http://schemas.openxmlformats.org/officeDocument/2006/relationships/ctrlProp" Target="../ctrlProps/ctrlProp346.xml"/><Relationship Id="rId393" Type="http://schemas.openxmlformats.org/officeDocument/2006/relationships/ctrlProp" Target="../ctrlProps/ctrlProp388.xml"/><Relationship Id="rId407" Type="http://schemas.openxmlformats.org/officeDocument/2006/relationships/ctrlProp" Target="../ctrlProps/ctrlProp402.xml"/><Relationship Id="rId449" Type="http://schemas.openxmlformats.org/officeDocument/2006/relationships/ctrlProp" Target="../ctrlProps/ctrlProp444.xml"/><Relationship Id="rId614" Type="http://schemas.openxmlformats.org/officeDocument/2006/relationships/ctrlProp" Target="../ctrlProps/ctrlProp609.xml"/><Relationship Id="rId656" Type="http://schemas.openxmlformats.org/officeDocument/2006/relationships/ctrlProp" Target="../ctrlProps/ctrlProp651.xml"/><Relationship Id="rId211" Type="http://schemas.openxmlformats.org/officeDocument/2006/relationships/ctrlProp" Target="../ctrlProps/ctrlProp206.xml"/><Relationship Id="rId253" Type="http://schemas.openxmlformats.org/officeDocument/2006/relationships/ctrlProp" Target="../ctrlProps/ctrlProp248.xml"/><Relationship Id="rId295" Type="http://schemas.openxmlformats.org/officeDocument/2006/relationships/ctrlProp" Target="../ctrlProps/ctrlProp290.xml"/><Relationship Id="rId309" Type="http://schemas.openxmlformats.org/officeDocument/2006/relationships/ctrlProp" Target="../ctrlProps/ctrlProp304.xml"/><Relationship Id="rId460" Type="http://schemas.openxmlformats.org/officeDocument/2006/relationships/ctrlProp" Target="../ctrlProps/ctrlProp455.xml"/><Relationship Id="rId516" Type="http://schemas.openxmlformats.org/officeDocument/2006/relationships/ctrlProp" Target="../ctrlProps/ctrlProp511.xml"/><Relationship Id="rId48" Type="http://schemas.openxmlformats.org/officeDocument/2006/relationships/ctrlProp" Target="../ctrlProps/ctrlProp43.xml"/><Relationship Id="rId113" Type="http://schemas.openxmlformats.org/officeDocument/2006/relationships/ctrlProp" Target="../ctrlProps/ctrlProp108.xml"/><Relationship Id="rId320" Type="http://schemas.openxmlformats.org/officeDocument/2006/relationships/ctrlProp" Target="../ctrlProps/ctrlProp315.xml"/><Relationship Id="rId558" Type="http://schemas.openxmlformats.org/officeDocument/2006/relationships/ctrlProp" Target="../ctrlProps/ctrlProp553.xml"/><Relationship Id="rId155" Type="http://schemas.openxmlformats.org/officeDocument/2006/relationships/ctrlProp" Target="../ctrlProps/ctrlProp150.xml"/><Relationship Id="rId197" Type="http://schemas.openxmlformats.org/officeDocument/2006/relationships/ctrlProp" Target="../ctrlProps/ctrlProp192.xml"/><Relationship Id="rId362" Type="http://schemas.openxmlformats.org/officeDocument/2006/relationships/ctrlProp" Target="../ctrlProps/ctrlProp357.xml"/><Relationship Id="rId418" Type="http://schemas.openxmlformats.org/officeDocument/2006/relationships/ctrlProp" Target="../ctrlProps/ctrlProp413.xml"/><Relationship Id="rId625" Type="http://schemas.openxmlformats.org/officeDocument/2006/relationships/ctrlProp" Target="../ctrlProps/ctrlProp620.xml"/><Relationship Id="rId222" Type="http://schemas.openxmlformats.org/officeDocument/2006/relationships/ctrlProp" Target="../ctrlProps/ctrlProp217.xml"/><Relationship Id="rId264" Type="http://schemas.openxmlformats.org/officeDocument/2006/relationships/ctrlProp" Target="../ctrlProps/ctrlProp259.xml"/><Relationship Id="rId471" Type="http://schemas.openxmlformats.org/officeDocument/2006/relationships/ctrlProp" Target="../ctrlProps/ctrlProp466.xml"/><Relationship Id="rId17" Type="http://schemas.openxmlformats.org/officeDocument/2006/relationships/ctrlProp" Target="../ctrlProps/ctrlProp12.xml"/><Relationship Id="rId59" Type="http://schemas.openxmlformats.org/officeDocument/2006/relationships/ctrlProp" Target="../ctrlProps/ctrlProp54.xml"/><Relationship Id="rId124" Type="http://schemas.openxmlformats.org/officeDocument/2006/relationships/ctrlProp" Target="../ctrlProps/ctrlProp119.xml"/><Relationship Id="rId527" Type="http://schemas.openxmlformats.org/officeDocument/2006/relationships/ctrlProp" Target="../ctrlProps/ctrlProp522.xml"/><Relationship Id="rId569" Type="http://schemas.openxmlformats.org/officeDocument/2006/relationships/ctrlProp" Target="../ctrlProps/ctrlProp564.xml"/><Relationship Id="rId70" Type="http://schemas.openxmlformats.org/officeDocument/2006/relationships/ctrlProp" Target="../ctrlProps/ctrlProp65.xml"/><Relationship Id="rId166" Type="http://schemas.openxmlformats.org/officeDocument/2006/relationships/ctrlProp" Target="../ctrlProps/ctrlProp161.xml"/><Relationship Id="rId331" Type="http://schemas.openxmlformats.org/officeDocument/2006/relationships/ctrlProp" Target="../ctrlProps/ctrlProp326.xml"/><Relationship Id="rId373" Type="http://schemas.openxmlformats.org/officeDocument/2006/relationships/ctrlProp" Target="../ctrlProps/ctrlProp368.xml"/><Relationship Id="rId429" Type="http://schemas.openxmlformats.org/officeDocument/2006/relationships/ctrlProp" Target="../ctrlProps/ctrlProp424.xml"/><Relationship Id="rId580" Type="http://schemas.openxmlformats.org/officeDocument/2006/relationships/ctrlProp" Target="../ctrlProps/ctrlProp575.xml"/><Relationship Id="rId636" Type="http://schemas.openxmlformats.org/officeDocument/2006/relationships/ctrlProp" Target="../ctrlProps/ctrlProp631.xml"/><Relationship Id="rId1" Type="http://schemas.openxmlformats.org/officeDocument/2006/relationships/hyperlink" Target="mailto:saien2@j-sec.jp" TargetMode="External"/><Relationship Id="rId233" Type="http://schemas.openxmlformats.org/officeDocument/2006/relationships/ctrlProp" Target="../ctrlProps/ctrlProp228.xml"/><Relationship Id="rId440" Type="http://schemas.openxmlformats.org/officeDocument/2006/relationships/ctrlProp" Target="../ctrlProps/ctrlProp435.xml"/><Relationship Id="rId28" Type="http://schemas.openxmlformats.org/officeDocument/2006/relationships/ctrlProp" Target="../ctrlProps/ctrlProp23.xml"/><Relationship Id="rId275" Type="http://schemas.openxmlformats.org/officeDocument/2006/relationships/ctrlProp" Target="../ctrlProps/ctrlProp270.xml"/><Relationship Id="rId300" Type="http://schemas.openxmlformats.org/officeDocument/2006/relationships/ctrlProp" Target="../ctrlProps/ctrlProp295.xml"/><Relationship Id="rId482" Type="http://schemas.openxmlformats.org/officeDocument/2006/relationships/ctrlProp" Target="../ctrlProps/ctrlProp477.xml"/><Relationship Id="rId538" Type="http://schemas.openxmlformats.org/officeDocument/2006/relationships/ctrlProp" Target="../ctrlProps/ctrlProp533.xml"/><Relationship Id="rId81" Type="http://schemas.openxmlformats.org/officeDocument/2006/relationships/ctrlProp" Target="../ctrlProps/ctrlProp76.xml"/><Relationship Id="rId135" Type="http://schemas.openxmlformats.org/officeDocument/2006/relationships/ctrlProp" Target="../ctrlProps/ctrlProp130.xml"/><Relationship Id="rId177" Type="http://schemas.openxmlformats.org/officeDocument/2006/relationships/ctrlProp" Target="../ctrlProps/ctrlProp172.xml"/><Relationship Id="rId342" Type="http://schemas.openxmlformats.org/officeDocument/2006/relationships/ctrlProp" Target="../ctrlProps/ctrlProp337.xml"/><Relationship Id="rId384" Type="http://schemas.openxmlformats.org/officeDocument/2006/relationships/ctrlProp" Target="../ctrlProps/ctrlProp379.xml"/><Relationship Id="rId591" Type="http://schemas.openxmlformats.org/officeDocument/2006/relationships/ctrlProp" Target="../ctrlProps/ctrlProp586.xml"/><Relationship Id="rId605" Type="http://schemas.openxmlformats.org/officeDocument/2006/relationships/ctrlProp" Target="../ctrlProps/ctrlProp60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7DF8D-EC4B-4A5C-B738-3CE79F831815}">
  <dimension ref="A1:C645"/>
  <sheetViews>
    <sheetView workbookViewId="0"/>
  </sheetViews>
  <sheetFormatPr defaultColWidth="8" defaultRowHeight="18.75" x14ac:dyDescent="0.4"/>
  <cols>
    <col min="2" max="2" width="29" bestFit="1" customWidth="1"/>
    <col min="3" max="3" width="9.375" bestFit="1" customWidth="1"/>
  </cols>
  <sheetData>
    <row r="1" spans="1:3" x14ac:dyDescent="0.4">
      <c r="A1" t="s">
        <v>0</v>
      </c>
      <c r="B1" t="s">
        <v>1</v>
      </c>
      <c r="C1" t="str">
        <f>IF(C3="","",MATCH(C3,kencode,0))</f>
        <v/>
      </c>
    </row>
    <row r="2" spans="1:3" x14ac:dyDescent="0.4">
      <c r="B2" t="s">
        <v>2</v>
      </c>
      <c r="C2" t="str">
        <f>IF(回答!H36="","",回答!H36)</f>
        <v/>
      </c>
    </row>
    <row r="3" spans="1:3" x14ac:dyDescent="0.4">
      <c r="B3" t="s">
        <v>3</v>
      </c>
      <c r="C3" t="str">
        <f>IF(回答!M36="","",回答!M36)</f>
        <v/>
      </c>
    </row>
    <row r="4" spans="1:3" x14ac:dyDescent="0.4">
      <c r="B4" t="s">
        <v>4</v>
      </c>
      <c r="C4" t="str">
        <f>IF(回答!R36="","",回答!R36)</f>
        <v/>
      </c>
    </row>
    <row r="5" spans="1:3" x14ac:dyDescent="0.4">
      <c r="B5" t="s">
        <v>5</v>
      </c>
      <c r="C5" t="str">
        <f>IF(回答!F38="","",回答!F38)</f>
        <v/>
      </c>
    </row>
    <row r="6" spans="1:3" x14ac:dyDescent="0.4">
      <c r="B6" t="s">
        <v>6</v>
      </c>
      <c r="C6" t="str">
        <f>IF(回答!AC38="","",回答!AC38)</f>
        <v/>
      </c>
    </row>
    <row r="7" spans="1:3" x14ac:dyDescent="0.4">
      <c r="B7" t="s">
        <v>7</v>
      </c>
      <c r="C7" t="str">
        <f>IF(回答!I40="","",回答!I40)</f>
        <v/>
      </c>
    </row>
    <row r="8" spans="1:3" x14ac:dyDescent="0.4">
      <c r="B8" t="s">
        <v>8</v>
      </c>
      <c r="C8" t="str">
        <f>IF(回答!T40="","",回答!T40)</f>
        <v/>
      </c>
    </row>
    <row r="9" spans="1:3" x14ac:dyDescent="0.4">
      <c r="B9" t="s">
        <v>9</v>
      </c>
      <c r="C9" t="str">
        <f>IF(回答!AA40="","",回答!AA40)</f>
        <v/>
      </c>
    </row>
    <row r="10" spans="1:3" x14ac:dyDescent="0.4">
      <c r="B10" t="s">
        <v>10</v>
      </c>
      <c r="C10" t="str">
        <f>IF(OR(回答!H42="",回答!V42=""),"",回答!H42&amp;"@"&amp;回答!V42)</f>
        <v/>
      </c>
    </row>
    <row r="11" spans="1:3" x14ac:dyDescent="0.4">
      <c r="A11" t="s">
        <v>11</v>
      </c>
      <c r="B11" t="s">
        <v>12</v>
      </c>
      <c r="C11" t="str">
        <f>IF(回答!D49="","",回答!D49)</f>
        <v/>
      </c>
    </row>
    <row r="12" spans="1:3" x14ac:dyDescent="0.4">
      <c r="B12" t="s">
        <v>13</v>
      </c>
      <c r="C12" t="str">
        <f>IF(回答!I54="","",回答!I54)</f>
        <v/>
      </c>
    </row>
    <row r="13" spans="1:3" x14ac:dyDescent="0.4">
      <c r="B13" t="s">
        <v>14</v>
      </c>
      <c r="C13" t="str">
        <f>IF(回答!I56="","",回答!I56)</f>
        <v/>
      </c>
    </row>
    <row r="14" spans="1:3" x14ac:dyDescent="0.4">
      <c r="B14" t="s">
        <v>15</v>
      </c>
      <c r="C14" t="str">
        <f>IF(回答!I58="","",回答!I58)</f>
        <v/>
      </c>
    </row>
    <row r="15" spans="1:3" x14ac:dyDescent="0.4">
      <c r="B15" t="s">
        <v>16</v>
      </c>
      <c r="C15" t="str">
        <f>IF(回答!D62="","",回答!D62)</f>
        <v/>
      </c>
    </row>
    <row r="16" spans="1:3" x14ac:dyDescent="0.4">
      <c r="B16" t="s">
        <v>17</v>
      </c>
      <c r="C16" t="str">
        <f>IF(回答!AO65=0,"",回答!AO65)</f>
        <v/>
      </c>
    </row>
    <row r="17" spans="1:3" x14ac:dyDescent="0.4">
      <c r="B17" t="s">
        <v>18</v>
      </c>
      <c r="C17" t="str">
        <f>IF(回答!AO69=FALSE,"","○")</f>
        <v/>
      </c>
    </row>
    <row r="18" spans="1:3" x14ac:dyDescent="0.4">
      <c r="B18" t="s">
        <v>19</v>
      </c>
      <c r="C18" t="str">
        <f>IF(回答!AO70=FALSE,"","○")</f>
        <v/>
      </c>
    </row>
    <row r="19" spans="1:3" x14ac:dyDescent="0.4">
      <c r="B19" t="s">
        <v>20</v>
      </c>
      <c r="C19" t="str">
        <f>IF(回答!AO71=FALSE,"","○")</f>
        <v/>
      </c>
    </row>
    <row r="20" spans="1:3" x14ac:dyDescent="0.4">
      <c r="B20" t="s">
        <v>21</v>
      </c>
      <c r="C20" t="str">
        <f>IF(回答!AO72=FALSE,"","○")</f>
        <v/>
      </c>
    </row>
    <row r="21" spans="1:3" x14ac:dyDescent="0.4">
      <c r="B21" t="s">
        <v>22</v>
      </c>
      <c r="C21" t="str">
        <f>IF(回答!L72="","",回答!L72)</f>
        <v/>
      </c>
    </row>
    <row r="22" spans="1:3" x14ac:dyDescent="0.4">
      <c r="B22" t="s">
        <v>23</v>
      </c>
      <c r="C22" t="str">
        <f>IF(回答!AO76=0,"",回答!AO76)</f>
        <v/>
      </c>
    </row>
    <row r="23" spans="1:3" x14ac:dyDescent="0.4">
      <c r="B23" t="s">
        <v>24</v>
      </c>
      <c r="C23" t="str">
        <f>IF(回答!AO80=0,"",回答!AO80)</f>
        <v/>
      </c>
    </row>
    <row r="24" spans="1:3" x14ac:dyDescent="0.4">
      <c r="B24" t="s">
        <v>25</v>
      </c>
      <c r="C24" t="str">
        <f>IF(回答!AO84=0,"",回答!AO84)</f>
        <v/>
      </c>
    </row>
    <row r="25" spans="1:3" x14ac:dyDescent="0.4">
      <c r="B25" t="s">
        <v>26</v>
      </c>
      <c r="C25" t="str">
        <f>IF(回答!I88="","",回答!I88)</f>
        <v/>
      </c>
    </row>
    <row r="26" spans="1:3" x14ac:dyDescent="0.4">
      <c r="A26" t="s">
        <v>27</v>
      </c>
      <c r="B26" t="s">
        <v>28</v>
      </c>
      <c r="C26" t="str">
        <f>IF(回答!D96="","",回答!D96)</f>
        <v/>
      </c>
    </row>
    <row r="27" spans="1:3" x14ac:dyDescent="0.4">
      <c r="B27" t="s">
        <v>29</v>
      </c>
      <c r="C27" t="str">
        <f>IF(回答!AO99=0,"",回答!AO99)</f>
        <v/>
      </c>
    </row>
    <row r="28" spans="1:3" x14ac:dyDescent="0.4">
      <c r="B28" t="s">
        <v>30</v>
      </c>
      <c r="C28" t="str">
        <f>IF(回答!M103="","",回答!M103)</f>
        <v/>
      </c>
    </row>
    <row r="29" spans="1:3" x14ac:dyDescent="0.4">
      <c r="B29" t="s">
        <v>31</v>
      </c>
      <c r="C29" t="str">
        <f>IF(回答!M107="","",回答!M107)</f>
        <v/>
      </c>
    </row>
    <row r="30" spans="1:3" x14ac:dyDescent="0.4">
      <c r="B30" t="s">
        <v>32</v>
      </c>
      <c r="C30" t="str">
        <f>IF(回答!R107="","",回答!R107)</f>
        <v/>
      </c>
    </row>
    <row r="31" spans="1:3" x14ac:dyDescent="0.4">
      <c r="B31" t="s">
        <v>33</v>
      </c>
      <c r="C31" t="str">
        <f>IF(回答!W107="","",回答!W107)</f>
        <v/>
      </c>
    </row>
    <row r="32" spans="1:3" x14ac:dyDescent="0.4">
      <c r="B32" t="s">
        <v>34</v>
      </c>
      <c r="C32" t="str">
        <f>IF(回答!K108="","",回答!K108)</f>
        <v/>
      </c>
    </row>
    <row r="33" spans="2:3" x14ac:dyDescent="0.4">
      <c r="B33" t="s">
        <v>35</v>
      </c>
      <c r="C33" t="str">
        <f>IF(C35="","",MATCH(C35,kencode,0))</f>
        <v/>
      </c>
    </row>
    <row r="34" spans="2:3" x14ac:dyDescent="0.4">
      <c r="B34" t="s">
        <v>36</v>
      </c>
      <c r="C34" t="str">
        <f>IF(回答!E111="","",回答!E111)</f>
        <v/>
      </c>
    </row>
    <row r="35" spans="2:3" x14ac:dyDescent="0.4">
      <c r="B35" t="s">
        <v>37</v>
      </c>
      <c r="C35" t="str">
        <f>IF(回答!N111="","",回答!N111)</f>
        <v/>
      </c>
    </row>
    <row r="36" spans="2:3" x14ac:dyDescent="0.4">
      <c r="B36" t="s">
        <v>38</v>
      </c>
      <c r="C36" t="str">
        <f>IF(回答!J113="","",回答!J113)</f>
        <v/>
      </c>
    </row>
    <row r="37" spans="2:3" x14ac:dyDescent="0.4">
      <c r="B37" t="s">
        <v>39</v>
      </c>
      <c r="C37" t="str">
        <f>IF(回答!F115="","",回答!F115)</f>
        <v/>
      </c>
    </row>
    <row r="38" spans="2:3" x14ac:dyDescent="0.4">
      <c r="B38" t="s">
        <v>40</v>
      </c>
      <c r="C38" t="str">
        <f>IF(回答!P115="","",回答!P115)</f>
        <v/>
      </c>
    </row>
    <row r="39" spans="2:3" x14ac:dyDescent="0.4">
      <c r="B39" t="s">
        <v>41</v>
      </c>
      <c r="C39" t="str">
        <f>IF(回答!J117="","",回答!J117)</f>
        <v/>
      </c>
    </row>
    <row r="40" spans="2:3" x14ac:dyDescent="0.4">
      <c r="B40" t="s">
        <v>42</v>
      </c>
      <c r="C40" t="str">
        <f>IF(回答!V117="","",回答!V117)</f>
        <v/>
      </c>
    </row>
    <row r="41" spans="2:3" x14ac:dyDescent="0.4">
      <c r="B41" t="s">
        <v>43</v>
      </c>
      <c r="C41" t="str">
        <f>IF(回答!H120="","",回答!H120)</f>
        <v/>
      </c>
    </row>
    <row r="42" spans="2:3" x14ac:dyDescent="0.4">
      <c r="B42" t="s">
        <v>44</v>
      </c>
      <c r="C42" t="str">
        <f>IF(回答!V120="","",回答!V120)</f>
        <v/>
      </c>
    </row>
    <row r="43" spans="2:3" x14ac:dyDescent="0.4">
      <c r="B43" t="s">
        <v>45</v>
      </c>
      <c r="C43" t="str">
        <f>IF(回答!K121="","",回答!K121)</f>
        <v/>
      </c>
    </row>
    <row r="44" spans="2:3" x14ac:dyDescent="0.4">
      <c r="B44" t="s">
        <v>46</v>
      </c>
      <c r="C44" t="str">
        <f>IF(回答!H122="","",回答!H122)</f>
        <v/>
      </c>
    </row>
    <row r="45" spans="2:3" x14ac:dyDescent="0.4">
      <c r="B45" t="s">
        <v>47</v>
      </c>
      <c r="C45" t="str">
        <f>IF(回答!K123="","",回答!K123)</f>
        <v/>
      </c>
    </row>
    <row r="46" spans="2:3" x14ac:dyDescent="0.4">
      <c r="B46" t="s">
        <v>48</v>
      </c>
      <c r="C46" t="str">
        <f>回答!AP126</f>
        <v/>
      </c>
    </row>
    <row r="47" spans="2:3" x14ac:dyDescent="0.4">
      <c r="B47" t="s">
        <v>49</v>
      </c>
      <c r="C47" t="str">
        <f>IF(回答!N126="","",回答!N126)</f>
        <v/>
      </c>
    </row>
    <row r="48" spans="2:3" x14ac:dyDescent="0.4">
      <c r="B48" t="s">
        <v>50</v>
      </c>
      <c r="C48" t="str">
        <f>IF(回答!R126="","",回答!R126)</f>
        <v/>
      </c>
    </row>
    <row r="49" spans="2:3" x14ac:dyDescent="0.4">
      <c r="B49" t="s">
        <v>51</v>
      </c>
      <c r="C49" t="str">
        <f>IF(ISBLANK(回答!Z126),"",回答!Z126)</f>
        <v/>
      </c>
    </row>
    <row r="50" spans="2:3" x14ac:dyDescent="0.4">
      <c r="B50" t="s">
        <v>52</v>
      </c>
      <c r="C50" s="1" t="str">
        <f>IF(OR(C46="",C47=""),"",YEAR(C46&amp;C47&amp;"年1月1日"))</f>
        <v/>
      </c>
    </row>
    <row r="51" spans="2:3" x14ac:dyDescent="0.4">
      <c r="B51" t="s">
        <v>53</v>
      </c>
      <c r="C51" t="str">
        <f>IF(回答!$AO$129=0,"",回答!$AO$129)</f>
        <v/>
      </c>
    </row>
    <row r="52" spans="2:3" x14ac:dyDescent="0.4">
      <c r="B52" t="s">
        <v>54</v>
      </c>
      <c r="C52" t="str">
        <f>IF(回答!AO136=0,"",回答!AO136)</f>
        <v/>
      </c>
    </row>
    <row r="53" spans="2:3" x14ac:dyDescent="0.4">
      <c r="B53" t="s">
        <v>55</v>
      </c>
      <c r="C53" t="str">
        <f>IF(回答!L140="","",回答!L140)</f>
        <v/>
      </c>
    </row>
    <row r="54" spans="2:3" x14ac:dyDescent="0.4">
      <c r="B54" t="s">
        <v>56</v>
      </c>
      <c r="C54" t="str">
        <f>IF(回答!AO144=0,"",回答!AO144)</f>
        <v/>
      </c>
    </row>
    <row r="55" spans="2:3" x14ac:dyDescent="0.4">
      <c r="B55" t="s">
        <v>57</v>
      </c>
      <c r="C55" t="str">
        <f>IF(回答!R146="","",回答!R146)</f>
        <v/>
      </c>
    </row>
    <row r="56" spans="2:3" x14ac:dyDescent="0.4">
      <c r="B56" t="s">
        <v>58</v>
      </c>
      <c r="C56" t="str">
        <f>IF(回答!L150="","",回答!L150)</f>
        <v/>
      </c>
    </row>
    <row r="57" spans="2:3" x14ac:dyDescent="0.4">
      <c r="B57" t="s">
        <v>59</v>
      </c>
      <c r="C57" t="str">
        <f>IF(回答!AO154=0,"",回答!AO154)</f>
        <v/>
      </c>
    </row>
    <row r="58" spans="2:3" x14ac:dyDescent="0.4">
      <c r="B58" t="s">
        <v>60</v>
      </c>
      <c r="C58" t="str">
        <f>回答!AP159</f>
        <v/>
      </c>
    </row>
    <row r="59" spans="2:3" x14ac:dyDescent="0.4">
      <c r="B59" t="s">
        <v>61</v>
      </c>
      <c r="C59" t="str">
        <f>回答!AP160</f>
        <v/>
      </c>
    </row>
    <row r="60" spans="2:3" x14ac:dyDescent="0.4">
      <c r="B60" t="s">
        <v>62</v>
      </c>
      <c r="C60" t="str">
        <f>IF(回答!T160="","",回答!T160)</f>
        <v/>
      </c>
    </row>
    <row r="61" spans="2:3" x14ac:dyDescent="0.4">
      <c r="B61" t="s">
        <v>63</v>
      </c>
      <c r="C61" t="str">
        <f>IF(回答!AA160="","",回答!AA160)</f>
        <v/>
      </c>
    </row>
    <row r="62" spans="2:3" x14ac:dyDescent="0.4">
      <c r="B62" t="s">
        <v>64</v>
      </c>
      <c r="C62" s="1" t="str">
        <f>IF(OR(C59="",C60=""),"",YEAR(C59&amp;C60&amp;"年1月1日"))</f>
        <v/>
      </c>
    </row>
    <row r="63" spans="2:3" x14ac:dyDescent="0.4">
      <c r="B63" t="s">
        <v>65</v>
      </c>
      <c r="C63" t="str">
        <f>回答!AP162</f>
        <v/>
      </c>
    </row>
    <row r="64" spans="2:3" x14ac:dyDescent="0.4">
      <c r="B64" t="s">
        <v>66</v>
      </c>
      <c r="C64" t="str">
        <f>回答!AP163</f>
        <v/>
      </c>
    </row>
    <row r="65" spans="2:3" x14ac:dyDescent="0.4">
      <c r="B65" t="s">
        <v>67</v>
      </c>
      <c r="C65" t="str">
        <f>IF(回答!T163="","",回答!T163)</f>
        <v/>
      </c>
    </row>
    <row r="66" spans="2:3" x14ac:dyDescent="0.4">
      <c r="B66" t="s">
        <v>68</v>
      </c>
      <c r="C66" t="str">
        <f>IF(回答!AA163="","",回答!AA163)</f>
        <v/>
      </c>
    </row>
    <row r="67" spans="2:3" x14ac:dyDescent="0.4">
      <c r="B67" t="s">
        <v>69</v>
      </c>
      <c r="C67" s="1" t="str">
        <f>IF(OR(C64="",C65=""),"",YEAR(C64&amp;C65&amp;"年1月1日"))</f>
        <v/>
      </c>
    </row>
    <row r="68" spans="2:3" x14ac:dyDescent="0.4">
      <c r="B68" t="s">
        <v>70</v>
      </c>
      <c r="C68" t="str">
        <f>回答!AP165</f>
        <v/>
      </c>
    </row>
    <row r="69" spans="2:3" x14ac:dyDescent="0.4">
      <c r="B69" t="s">
        <v>71</v>
      </c>
      <c r="C69" t="str">
        <f>回答!AP166</f>
        <v/>
      </c>
    </row>
    <row r="70" spans="2:3" x14ac:dyDescent="0.4">
      <c r="B70" t="s">
        <v>72</v>
      </c>
      <c r="C70" t="str">
        <f>IF(回答!T166="","",回答!T166)</f>
        <v/>
      </c>
    </row>
    <row r="71" spans="2:3" x14ac:dyDescent="0.4">
      <c r="B71" t="s">
        <v>73</v>
      </c>
      <c r="C71" t="str">
        <f>IF(回答!AA166="","",回答!AA166)</f>
        <v/>
      </c>
    </row>
    <row r="72" spans="2:3" x14ac:dyDescent="0.4">
      <c r="B72" t="s">
        <v>74</v>
      </c>
      <c r="C72" s="1" t="str">
        <f>IF(OR(C69="",C70=""),"",YEAR(C69&amp;C70&amp;"年1月1日"))</f>
        <v/>
      </c>
    </row>
    <row r="73" spans="2:3" x14ac:dyDescent="0.4">
      <c r="B73" t="s">
        <v>75</v>
      </c>
      <c r="C73" t="str">
        <f>IF(回答!AO170=0,"",回答!AO170)</f>
        <v/>
      </c>
    </row>
    <row r="74" spans="2:3" x14ac:dyDescent="0.4">
      <c r="B74" t="s">
        <v>76</v>
      </c>
      <c r="C74" t="str">
        <f>IF(回答!M174="","",回答!M174)</f>
        <v/>
      </c>
    </row>
    <row r="75" spans="2:3" x14ac:dyDescent="0.4">
      <c r="B75" t="s">
        <v>77</v>
      </c>
      <c r="C75" t="str">
        <f>IF(回答!AC174="","",回答!AC174)</f>
        <v/>
      </c>
    </row>
    <row r="76" spans="2:3" x14ac:dyDescent="0.4">
      <c r="B76" t="s">
        <v>78</v>
      </c>
      <c r="C76" t="str">
        <f>回答!AP178</f>
        <v/>
      </c>
    </row>
    <row r="77" spans="2:3" x14ac:dyDescent="0.4">
      <c r="B77" t="s">
        <v>79</v>
      </c>
      <c r="C77" t="str">
        <f>回答!AP179</f>
        <v/>
      </c>
    </row>
    <row r="78" spans="2:3" x14ac:dyDescent="0.4">
      <c r="B78" t="s">
        <v>80</v>
      </c>
      <c r="C78" t="str">
        <f>IF(回答!T179="","",回答!T179)</f>
        <v/>
      </c>
    </row>
    <row r="79" spans="2:3" x14ac:dyDescent="0.4">
      <c r="B79" t="s">
        <v>81</v>
      </c>
      <c r="C79" t="str">
        <f>IF(回答!X179="","",回答!X179)</f>
        <v/>
      </c>
    </row>
    <row r="80" spans="2:3" x14ac:dyDescent="0.4">
      <c r="B80" t="s">
        <v>82</v>
      </c>
      <c r="C80" s="1" t="str">
        <f>IF(OR(C77="",C78=""),"",YEAR(C77&amp;C78&amp;"年1月1日"))</f>
        <v/>
      </c>
    </row>
    <row r="81" spans="2:3" x14ac:dyDescent="0.4">
      <c r="B81" t="s">
        <v>83</v>
      </c>
      <c r="C81" t="str">
        <f>回答!AP181</f>
        <v/>
      </c>
    </row>
    <row r="82" spans="2:3" x14ac:dyDescent="0.4">
      <c r="B82" t="s">
        <v>84</v>
      </c>
      <c r="C82" t="str">
        <f>回答!AP182</f>
        <v/>
      </c>
    </row>
    <row r="83" spans="2:3" x14ac:dyDescent="0.4">
      <c r="B83" t="s">
        <v>85</v>
      </c>
      <c r="C83" t="str">
        <f>IF(回答!T182="","",回答!T182)</f>
        <v/>
      </c>
    </row>
    <row r="84" spans="2:3" x14ac:dyDescent="0.4">
      <c r="B84" t="s">
        <v>86</v>
      </c>
      <c r="C84" t="str">
        <f>IF(回答!X182="","",回答!X182)</f>
        <v/>
      </c>
    </row>
    <row r="85" spans="2:3" x14ac:dyDescent="0.4">
      <c r="B85" t="s">
        <v>87</v>
      </c>
      <c r="C85" s="1" t="str">
        <f>IF(OR(C82="",C83=""),"",YEAR(C82&amp;C83&amp;"年1月1日"))</f>
        <v/>
      </c>
    </row>
    <row r="86" spans="2:3" x14ac:dyDescent="0.4">
      <c r="B86" t="s">
        <v>88</v>
      </c>
      <c r="C86" t="str">
        <f>回答!AP184</f>
        <v/>
      </c>
    </row>
    <row r="87" spans="2:3" x14ac:dyDescent="0.4">
      <c r="B87" t="s">
        <v>89</v>
      </c>
      <c r="C87" t="str">
        <f>回答!AP185</f>
        <v/>
      </c>
    </row>
    <row r="88" spans="2:3" x14ac:dyDescent="0.4">
      <c r="B88" t="s">
        <v>90</v>
      </c>
      <c r="C88" t="str">
        <f>IF(回答!T185="","",回答!T185)</f>
        <v/>
      </c>
    </row>
    <row r="89" spans="2:3" x14ac:dyDescent="0.4">
      <c r="B89" t="s">
        <v>91</v>
      </c>
      <c r="C89" t="str">
        <f>IF(回答!X185="","",回答!X185)</f>
        <v/>
      </c>
    </row>
    <row r="90" spans="2:3" x14ac:dyDescent="0.4">
      <c r="B90" t="s">
        <v>92</v>
      </c>
      <c r="C90" s="1" t="str">
        <f>IF(OR(C87="",C88=""),"",YEAR(C87&amp;C88&amp;"年1月1日"))</f>
        <v/>
      </c>
    </row>
    <row r="91" spans="2:3" x14ac:dyDescent="0.4">
      <c r="B91" t="s">
        <v>93</v>
      </c>
      <c r="C91" t="str">
        <f>IF(回答!AO189=0,"",回答!AO189)</f>
        <v/>
      </c>
    </row>
    <row r="92" spans="2:3" x14ac:dyDescent="0.4">
      <c r="B92" t="s">
        <v>94</v>
      </c>
      <c r="C92" t="str">
        <f>IF(回答!I193="","",回答!I193)</f>
        <v/>
      </c>
    </row>
    <row r="93" spans="2:3" x14ac:dyDescent="0.4">
      <c r="B93" t="s">
        <v>95</v>
      </c>
      <c r="C93" t="str">
        <f>IF(回答!I194="","",回答!I194)</f>
        <v/>
      </c>
    </row>
    <row r="94" spans="2:3" x14ac:dyDescent="0.4">
      <c r="B94" t="s">
        <v>96</v>
      </c>
      <c r="C94" t="str">
        <f>IF(回答!T194="","",回答!T194)</f>
        <v/>
      </c>
    </row>
    <row r="95" spans="2:3" x14ac:dyDescent="0.4">
      <c r="B95" t="s">
        <v>97</v>
      </c>
      <c r="C95" t="str">
        <f>IF(回答!Z194="","",回答!Z194)</f>
        <v/>
      </c>
    </row>
    <row r="96" spans="2:3" x14ac:dyDescent="0.4">
      <c r="B96" t="s">
        <v>98</v>
      </c>
      <c r="C96" t="str">
        <f>IF(回答!I195="","",回答!I195)</f>
        <v/>
      </c>
    </row>
    <row r="97" spans="2:3" x14ac:dyDescent="0.4">
      <c r="B97" t="s">
        <v>99</v>
      </c>
      <c r="C97" t="str">
        <f>IF(回答!J196="","",回答!J196)</f>
        <v/>
      </c>
    </row>
    <row r="98" spans="2:3" x14ac:dyDescent="0.4">
      <c r="B98" t="s">
        <v>100</v>
      </c>
      <c r="C98" t="str">
        <f>IF(回答!U196="","",回答!U196)</f>
        <v/>
      </c>
    </row>
    <row r="99" spans="2:3" x14ac:dyDescent="0.4">
      <c r="B99" t="s">
        <v>101</v>
      </c>
      <c r="C99" t="str">
        <f>IF(回答!AD196="","",回答!AD196)</f>
        <v/>
      </c>
    </row>
    <row r="100" spans="2:3" x14ac:dyDescent="0.4">
      <c r="B100" t="s">
        <v>102</v>
      </c>
      <c r="C100" t="str">
        <f>IF(回答!J197="","",回答!J197)</f>
        <v/>
      </c>
    </row>
    <row r="101" spans="2:3" x14ac:dyDescent="0.4">
      <c r="B101" t="s">
        <v>103</v>
      </c>
      <c r="C101" t="str">
        <f>IF(ISBLANK(回答!K198),"",回答!K198)</f>
        <v/>
      </c>
    </row>
    <row r="102" spans="2:3" x14ac:dyDescent="0.4">
      <c r="B102" t="s">
        <v>104</v>
      </c>
      <c r="C102" t="str">
        <f>IF(回答!R199="","",回答!R199)</f>
        <v/>
      </c>
    </row>
    <row r="103" spans="2:3" x14ac:dyDescent="0.4">
      <c r="B103" t="s">
        <v>105</v>
      </c>
      <c r="C103" t="str">
        <f>IF(回答!AF199="","",回答!AF199)</f>
        <v/>
      </c>
    </row>
    <row r="104" spans="2:3" x14ac:dyDescent="0.4">
      <c r="B104" t="s">
        <v>106</v>
      </c>
      <c r="C104" s="2" t="str">
        <f>IF(回答!AO202=FALSE,"","○")</f>
        <v/>
      </c>
    </row>
    <row r="105" spans="2:3" x14ac:dyDescent="0.4">
      <c r="B105" t="s">
        <v>107</v>
      </c>
      <c r="C105" s="2" t="str">
        <f>IF(回答!AO203=FALSE,"","○")</f>
        <v/>
      </c>
    </row>
    <row r="106" spans="2:3" x14ac:dyDescent="0.4">
      <c r="B106" t="s">
        <v>108</v>
      </c>
      <c r="C106" s="2" t="str">
        <f>IF(回答!AO204=FALSE,"","○")</f>
        <v/>
      </c>
    </row>
    <row r="107" spans="2:3" x14ac:dyDescent="0.4">
      <c r="B107" t="s">
        <v>109</v>
      </c>
      <c r="C107" s="2" t="str">
        <f>IF(回答!AO205=FALSE,"","○")</f>
        <v/>
      </c>
    </row>
    <row r="108" spans="2:3" x14ac:dyDescent="0.4">
      <c r="B108" t="s">
        <v>110</v>
      </c>
      <c r="C108" s="2" t="str">
        <f>IF(回答!AO206=FALSE,"","○")</f>
        <v/>
      </c>
    </row>
    <row r="109" spans="2:3" x14ac:dyDescent="0.4">
      <c r="B109" t="s">
        <v>111</v>
      </c>
      <c r="C109" s="2" t="str">
        <f>IF(回答!AO207=FALSE,"","○")</f>
        <v/>
      </c>
    </row>
    <row r="110" spans="2:3" x14ac:dyDescent="0.4">
      <c r="B110" t="s">
        <v>112</v>
      </c>
      <c r="C110" s="2" t="str">
        <f>IF(回答!AO208=FALSE,"","○")</f>
        <v/>
      </c>
    </row>
    <row r="111" spans="2:3" x14ac:dyDescent="0.4">
      <c r="B111" t="s">
        <v>113</v>
      </c>
      <c r="C111" t="str">
        <f>IF(回答!L208="","",回答!L208)</f>
        <v/>
      </c>
    </row>
    <row r="112" spans="2:3" x14ac:dyDescent="0.4">
      <c r="B112" t="s">
        <v>114</v>
      </c>
      <c r="C112" t="str">
        <f>IF(回答!AO211=0,"",回答!AO211)</f>
        <v/>
      </c>
    </row>
    <row r="113" spans="2:3" x14ac:dyDescent="0.4">
      <c r="B113" t="s">
        <v>115</v>
      </c>
      <c r="C113" t="str">
        <f>IF(回答!S218="","",回答!S218)</f>
        <v/>
      </c>
    </row>
    <row r="114" spans="2:3" x14ac:dyDescent="0.4">
      <c r="B114" t="s">
        <v>116</v>
      </c>
      <c r="C114" t="str">
        <f>IF(回答!Z218="","",回答!Z218)</f>
        <v/>
      </c>
    </row>
    <row r="115" spans="2:3" x14ac:dyDescent="0.4">
      <c r="B115" t="s">
        <v>117</v>
      </c>
      <c r="C115" t="str">
        <f>IF(回答!X219="","",回答!X219)</f>
        <v/>
      </c>
    </row>
    <row r="116" spans="2:3" x14ac:dyDescent="0.4">
      <c r="B116" t="s">
        <v>118</v>
      </c>
      <c r="C116" t="str">
        <f>IF(回答!AD219="","",回答!AD219)</f>
        <v/>
      </c>
    </row>
    <row r="117" spans="2:3" x14ac:dyDescent="0.4">
      <c r="B117" t="s">
        <v>119</v>
      </c>
      <c r="C117" t="str">
        <f>IF(回答!AO222=0,"",回答!AO222)</f>
        <v/>
      </c>
    </row>
    <row r="118" spans="2:3" x14ac:dyDescent="0.4">
      <c r="B118" t="s">
        <v>120</v>
      </c>
      <c r="C118" t="str">
        <f>IF(回答!J222="","",回答!J222)</f>
        <v/>
      </c>
    </row>
    <row r="119" spans="2:3" x14ac:dyDescent="0.4">
      <c r="B119" t="s">
        <v>121</v>
      </c>
      <c r="C119" t="str">
        <f>IF(回答!P222="","",回答!P222)</f>
        <v/>
      </c>
    </row>
    <row r="120" spans="2:3" x14ac:dyDescent="0.4">
      <c r="B120" t="s">
        <v>122</v>
      </c>
      <c r="C120" t="str">
        <f>IF(回答!AO227=0,"",回答!AO227)</f>
        <v/>
      </c>
    </row>
    <row r="121" spans="2:3" x14ac:dyDescent="0.4">
      <c r="B121" t="s">
        <v>123</v>
      </c>
      <c r="C121" t="str">
        <f>IF(回答!J227="","",回答!J227)</f>
        <v/>
      </c>
    </row>
    <row r="122" spans="2:3" x14ac:dyDescent="0.4">
      <c r="B122" t="s">
        <v>124</v>
      </c>
      <c r="C122" t="str">
        <f>IF(回答!P227="","",回答!P227)</f>
        <v/>
      </c>
    </row>
    <row r="123" spans="2:3" x14ac:dyDescent="0.4">
      <c r="B123" t="s">
        <v>125</v>
      </c>
      <c r="C123" t="str">
        <f>IF(回答!AO232=0,"",回答!AO232)</f>
        <v/>
      </c>
    </row>
    <row r="124" spans="2:3" x14ac:dyDescent="0.4">
      <c r="B124" t="s">
        <v>126</v>
      </c>
      <c r="C124" t="str">
        <f>IF(回答!AO236=FALSE,"","○")</f>
        <v/>
      </c>
    </row>
    <row r="125" spans="2:3" x14ac:dyDescent="0.4">
      <c r="B125" t="s">
        <v>127</v>
      </c>
      <c r="C125" t="str">
        <f>IF(回答!J236="","",回答!J236)</f>
        <v/>
      </c>
    </row>
    <row r="126" spans="2:3" x14ac:dyDescent="0.4">
      <c r="B126" t="s">
        <v>128</v>
      </c>
      <c r="C126" t="str">
        <f>IF(回答!P236="","",回答!P236)</f>
        <v/>
      </c>
    </row>
    <row r="127" spans="2:3" x14ac:dyDescent="0.4">
      <c r="B127" t="s">
        <v>129</v>
      </c>
      <c r="C127" t="str">
        <f>IF(回答!AO237=FALSE,"","○")</f>
        <v/>
      </c>
    </row>
    <row r="128" spans="2:3" x14ac:dyDescent="0.4">
      <c r="B128" t="s">
        <v>130</v>
      </c>
      <c r="C128" t="str">
        <f>IF(回答!J237="","",回答!J237)</f>
        <v/>
      </c>
    </row>
    <row r="129" spans="2:3" x14ac:dyDescent="0.4">
      <c r="B129" t="s">
        <v>131</v>
      </c>
      <c r="C129" t="str">
        <f>IF(回答!P237="","",回答!P237)</f>
        <v/>
      </c>
    </row>
    <row r="130" spans="2:3" x14ac:dyDescent="0.4">
      <c r="B130" t="s">
        <v>132</v>
      </c>
      <c r="C130" t="str">
        <f>IF(回答!AO241=0,"",回答!AO241)</f>
        <v/>
      </c>
    </row>
    <row r="131" spans="2:3" x14ac:dyDescent="0.4">
      <c r="B131" t="s">
        <v>133</v>
      </c>
      <c r="C131" t="str">
        <f>IF(回答!J241="","",回答!J241)</f>
        <v/>
      </c>
    </row>
    <row r="132" spans="2:3" x14ac:dyDescent="0.4">
      <c r="B132" t="s">
        <v>134</v>
      </c>
      <c r="C132" t="str">
        <f>IF(回答!U241="","",回答!U241)</f>
        <v/>
      </c>
    </row>
    <row r="133" spans="2:3" x14ac:dyDescent="0.4">
      <c r="B133" t="s">
        <v>135</v>
      </c>
      <c r="C133" t="str">
        <f>IF(回答!AD241="","",回答!AD241)</f>
        <v/>
      </c>
    </row>
    <row r="134" spans="2:3" x14ac:dyDescent="0.4">
      <c r="B134" t="s">
        <v>136</v>
      </c>
      <c r="C134" t="str">
        <f>IF(回答!U242="","",回答!U242)</f>
        <v/>
      </c>
    </row>
    <row r="135" spans="2:3" x14ac:dyDescent="0.4">
      <c r="B135" t="s">
        <v>137</v>
      </c>
      <c r="C135" t="str">
        <f>IF(回答!AD242="","",回答!AD242)</f>
        <v/>
      </c>
    </row>
    <row r="136" spans="2:3" x14ac:dyDescent="0.4">
      <c r="B136" t="s">
        <v>138</v>
      </c>
      <c r="C136" t="str">
        <f>IF(回答!U243="","",回答!U243)</f>
        <v/>
      </c>
    </row>
    <row r="137" spans="2:3" x14ac:dyDescent="0.4">
      <c r="B137" t="s">
        <v>139</v>
      </c>
      <c r="C137" t="str">
        <f>IF(回答!AD243="","",回答!AD243)</f>
        <v/>
      </c>
    </row>
    <row r="138" spans="2:3" x14ac:dyDescent="0.4">
      <c r="B138" t="s">
        <v>140</v>
      </c>
      <c r="C138" t="str">
        <f>IF(ISBLANK(回答!U244),"",回答!U244)</f>
        <v/>
      </c>
    </row>
    <row r="139" spans="2:3" x14ac:dyDescent="0.4">
      <c r="B139" t="s">
        <v>141</v>
      </c>
      <c r="C139" t="str">
        <f>IF(ISBLANK(回答!AD244),"",回答!AD244)</f>
        <v/>
      </c>
    </row>
    <row r="140" spans="2:3" x14ac:dyDescent="0.4">
      <c r="B140" t="s">
        <v>142</v>
      </c>
      <c r="C140" t="str">
        <f>IF(ISBLANK(回答!U245),"",回答!U245)</f>
        <v/>
      </c>
    </row>
    <row r="141" spans="2:3" x14ac:dyDescent="0.4">
      <c r="B141" t="s">
        <v>143</v>
      </c>
      <c r="C141" t="str">
        <f>IF(ISBLANK(回答!AD245),"",回答!AD245)</f>
        <v/>
      </c>
    </row>
    <row r="142" spans="2:3" x14ac:dyDescent="0.4">
      <c r="B142" s="3" t="s">
        <v>144</v>
      </c>
      <c r="C142" t="str">
        <f>IF(回答!AO250=FALSE,"","○")</f>
        <v/>
      </c>
    </row>
    <row r="143" spans="2:3" x14ac:dyDescent="0.4">
      <c r="B143" t="s">
        <v>145</v>
      </c>
      <c r="C143" t="str">
        <f>IF(回答!AO251=FALSE,"","○")</f>
        <v/>
      </c>
    </row>
    <row r="144" spans="2:3" x14ac:dyDescent="0.4">
      <c r="B144" t="s">
        <v>146</v>
      </c>
      <c r="C144" t="str">
        <f>IF(回答!AO252=FALSE,"","○")</f>
        <v/>
      </c>
    </row>
    <row r="145" spans="2:3" x14ac:dyDescent="0.4">
      <c r="B145" t="s">
        <v>147</v>
      </c>
      <c r="C145" t="str">
        <f>IF(回答!AO253=FALSE,"","○")</f>
        <v/>
      </c>
    </row>
    <row r="146" spans="2:3" x14ac:dyDescent="0.4">
      <c r="B146" t="s">
        <v>148</v>
      </c>
      <c r="C146" t="str">
        <f>IF(回答!AO254=FALSE,"","○")</f>
        <v/>
      </c>
    </row>
    <row r="147" spans="2:3" x14ac:dyDescent="0.4">
      <c r="B147" t="s">
        <v>21</v>
      </c>
      <c r="C147" t="str">
        <f>IF(回答!AO255=FALSE,"","○")</f>
        <v/>
      </c>
    </row>
    <row r="148" spans="2:3" x14ac:dyDescent="0.4">
      <c r="B148" t="s">
        <v>149</v>
      </c>
      <c r="C148" t="str">
        <f>IF(ISBLANK(回答!L255),"",回答!L255)</f>
        <v/>
      </c>
    </row>
    <row r="149" spans="2:3" x14ac:dyDescent="0.4">
      <c r="B149" t="s">
        <v>150</v>
      </c>
      <c r="C149" t="str">
        <f>IF(回答!AA258="","",回答!AA258)</f>
        <v/>
      </c>
    </row>
    <row r="150" spans="2:3" x14ac:dyDescent="0.4">
      <c r="B150" t="s">
        <v>151</v>
      </c>
      <c r="C150" t="str">
        <f>IF(回答!AO260=FALSE,"","○")</f>
        <v/>
      </c>
    </row>
    <row r="151" spans="2:3" x14ac:dyDescent="0.4">
      <c r="B151" t="s">
        <v>152</v>
      </c>
      <c r="C151" t="str">
        <f>IF(回答!AO261=FALSE,"","○")</f>
        <v/>
      </c>
    </row>
    <row r="152" spans="2:3" x14ac:dyDescent="0.4">
      <c r="B152" t="s">
        <v>153</v>
      </c>
      <c r="C152" t="str">
        <f>IF(回答!AO262=FALSE,"","○")</f>
        <v/>
      </c>
    </row>
    <row r="153" spans="2:3" x14ac:dyDescent="0.4">
      <c r="B153" t="s">
        <v>154</v>
      </c>
      <c r="C153" t="str">
        <f>IF(回答!AO263=FALSE,"","○")</f>
        <v/>
      </c>
    </row>
    <row r="154" spans="2:3" x14ac:dyDescent="0.4">
      <c r="B154" t="s">
        <v>155</v>
      </c>
      <c r="C154" t="str">
        <f>IF(回答!AO264=FALSE,"","○")</f>
        <v/>
      </c>
    </row>
    <row r="155" spans="2:3" x14ac:dyDescent="0.4">
      <c r="B155" t="s">
        <v>156</v>
      </c>
      <c r="C155" t="str">
        <f>IF(回答!AO265=FALSE,"","○")</f>
        <v/>
      </c>
    </row>
    <row r="156" spans="2:3" x14ac:dyDescent="0.4">
      <c r="B156" t="s">
        <v>157</v>
      </c>
      <c r="C156" t="str">
        <f>IF(回答!AO266=FALSE,"","○")</f>
        <v/>
      </c>
    </row>
    <row r="157" spans="2:3" x14ac:dyDescent="0.4">
      <c r="B157" t="s">
        <v>21</v>
      </c>
      <c r="C157" t="str">
        <f>IF(回答!AO267=FALSE,"","○")</f>
        <v/>
      </c>
    </row>
    <row r="158" spans="2:3" x14ac:dyDescent="0.4">
      <c r="B158" t="s">
        <v>149</v>
      </c>
      <c r="C158" t="str">
        <f>IF(回答!L267="","",回答!L267)</f>
        <v/>
      </c>
    </row>
    <row r="159" spans="2:3" x14ac:dyDescent="0.4">
      <c r="B159" s="4" t="s">
        <v>158</v>
      </c>
      <c r="C159" t="str">
        <f>IF(回答!AO270=FALSE,"","○")</f>
        <v/>
      </c>
    </row>
    <row r="160" spans="2:3" x14ac:dyDescent="0.4">
      <c r="B160" s="4" t="s">
        <v>159</v>
      </c>
      <c r="C160" t="str">
        <f>IF(回答!AO271=FALSE,"","○")</f>
        <v/>
      </c>
    </row>
    <row r="161" spans="2:3" x14ac:dyDescent="0.4">
      <c r="B161" s="4" t="s">
        <v>160</v>
      </c>
      <c r="C161" t="str">
        <f>IF(回答!AO272=FALSE,"","○")</f>
        <v/>
      </c>
    </row>
    <row r="162" spans="2:3" x14ac:dyDescent="0.4">
      <c r="B162" s="4" t="s">
        <v>161</v>
      </c>
      <c r="C162" t="str">
        <f>IF(回答!AO275=FALSE,"","○")</f>
        <v/>
      </c>
    </row>
    <row r="163" spans="2:3" x14ac:dyDescent="0.4">
      <c r="B163" s="4" t="s">
        <v>162</v>
      </c>
      <c r="C163" t="str">
        <f>IF(回答!AO276=FALSE,"","○")</f>
        <v/>
      </c>
    </row>
    <row r="164" spans="2:3" x14ac:dyDescent="0.4">
      <c r="B164" s="4" t="s">
        <v>163</v>
      </c>
      <c r="C164" t="str">
        <f>IF(回答!AO277=FALSE,"","○")</f>
        <v/>
      </c>
    </row>
    <row r="165" spans="2:3" x14ac:dyDescent="0.4">
      <c r="B165" s="4" t="s">
        <v>164</v>
      </c>
      <c r="C165" t="str">
        <f>IF(回答!AO280=0,"",回答!AO280)</f>
        <v/>
      </c>
    </row>
    <row r="166" spans="2:3" x14ac:dyDescent="0.4">
      <c r="B166" s="4" t="s">
        <v>165</v>
      </c>
      <c r="C166" t="str">
        <f>IF(回答!AO284=0,"",回答!AO284)</f>
        <v/>
      </c>
    </row>
    <row r="167" spans="2:3" x14ac:dyDescent="0.4">
      <c r="B167" s="4" t="s">
        <v>166</v>
      </c>
      <c r="C167" t="str">
        <f>IF(回答!AO288=0,"",回答!AO288)</f>
        <v/>
      </c>
    </row>
    <row r="168" spans="2:3" x14ac:dyDescent="0.4">
      <c r="B168" s="4" t="s">
        <v>167</v>
      </c>
      <c r="C168" t="str">
        <f>IF(回答!AO292=FALSE,"","○")</f>
        <v/>
      </c>
    </row>
    <row r="169" spans="2:3" x14ac:dyDescent="0.4">
      <c r="B169" s="4" t="s">
        <v>168</v>
      </c>
      <c r="C169" t="str">
        <f>IF(回答!AO293=FALSE,"","○")</f>
        <v/>
      </c>
    </row>
    <row r="170" spans="2:3" x14ac:dyDescent="0.4">
      <c r="B170" s="4" t="s">
        <v>169</v>
      </c>
      <c r="C170" t="str">
        <f>IF(回答!AO294=FALSE,"","○")</f>
        <v/>
      </c>
    </row>
    <row r="171" spans="2:3" x14ac:dyDescent="0.4">
      <c r="B171" s="4" t="s">
        <v>170</v>
      </c>
      <c r="C171" t="str">
        <f>IF(回答!AO295=FALSE,"","○")</f>
        <v/>
      </c>
    </row>
    <row r="172" spans="2:3" x14ac:dyDescent="0.4">
      <c r="B172" s="4" t="s">
        <v>171</v>
      </c>
      <c r="C172" t="str">
        <f>IF(回答!AO296=FALSE,"","○")</f>
        <v/>
      </c>
    </row>
    <row r="173" spans="2:3" x14ac:dyDescent="0.4">
      <c r="B173" s="4" t="s">
        <v>172</v>
      </c>
      <c r="C173" t="str">
        <f>IF(回答!L296="","",回答!L296)</f>
        <v/>
      </c>
    </row>
    <row r="174" spans="2:3" x14ac:dyDescent="0.4">
      <c r="B174" s="4" t="s">
        <v>173</v>
      </c>
      <c r="C174" t="str">
        <f>IF(回答!AO299=FALSE,"","○")</f>
        <v/>
      </c>
    </row>
    <row r="175" spans="2:3" x14ac:dyDescent="0.4">
      <c r="B175" s="4" t="s">
        <v>174</v>
      </c>
      <c r="C175" t="str">
        <f>IF(回答!AO300=FALSE,"","○")</f>
        <v/>
      </c>
    </row>
    <row r="176" spans="2:3" x14ac:dyDescent="0.4">
      <c r="B176" s="4" t="s">
        <v>175</v>
      </c>
      <c r="C176" t="str">
        <f>IF(回答!AO301=FALSE,"","○")</f>
        <v/>
      </c>
    </row>
    <row r="177" spans="2:3" x14ac:dyDescent="0.4">
      <c r="B177" s="4" t="s">
        <v>176</v>
      </c>
      <c r="C177" t="str">
        <f>IF(回答!AO302=FALSE,"","○")</f>
        <v/>
      </c>
    </row>
    <row r="178" spans="2:3" x14ac:dyDescent="0.4">
      <c r="B178" s="4" t="s">
        <v>177</v>
      </c>
      <c r="C178" t="str">
        <f>IF(回答!AO303=FALSE,"","○")</f>
        <v/>
      </c>
    </row>
    <row r="179" spans="2:3" x14ac:dyDescent="0.4">
      <c r="B179" s="4" t="s">
        <v>178</v>
      </c>
      <c r="C179" t="str">
        <f>IF(回答!AO304=FALSE,"","○")</f>
        <v/>
      </c>
    </row>
    <row r="180" spans="2:3" x14ac:dyDescent="0.4">
      <c r="B180" s="4" t="s">
        <v>179</v>
      </c>
      <c r="C180" t="str">
        <f>IF(回答!L304="","",回答!L304)</f>
        <v/>
      </c>
    </row>
    <row r="181" spans="2:3" x14ac:dyDescent="0.4">
      <c r="B181" s="4" t="s">
        <v>180</v>
      </c>
      <c r="C181" t="str">
        <f>IF(回答!AO307=0,"",回答!AO307)</f>
        <v/>
      </c>
    </row>
    <row r="182" spans="2:3" x14ac:dyDescent="0.4">
      <c r="B182" s="4" t="s">
        <v>181</v>
      </c>
      <c r="C182" t="str">
        <f>IF(回答!AO315=0,"",回答!AO315)</f>
        <v/>
      </c>
    </row>
    <row r="183" spans="2:3" x14ac:dyDescent="0.4">
      <c r="B183" s="4" t="s">
        <v>182</v>
      </c>
      <c r="C183" t="str">
        <f>IF(回答!AO319=FALSE,"","○")</f>
        <v/>
      </c>
    </row>
    <row r="184" spans="2:3" x14ac:dyDescent="0.4">
      <c r="B184" s="4" t="s">
        <v>183</v>
      </c>
      <c r="C184" t="str">
        <f>IF(回答!AO320=FALSE,"","○")</f>
        <v/>
      </c>
    </row>
    <row r="185" spans="2:3" x14ac:dyDescent="0.4">
      <c r="B185" s="4" t="s">
        <v>184</v>
      </c>
      <c r="C185" t="str">
        <f>IF(回答!AO321=FALSE,"","○")</f>
        <v/>
      </c>
    </row>
    <row r="186" spans="2:3" x14ac:dyDescent="0.4">
      <c r="B186" s="4" t="s">
        <v>185</v>
      </c>
      <c r="C186" t="str">
        <f>IF(回答!AO322=FALSE,"","○")</f>
        <v/>
      </c>
    </row>
    <row r="187" spans="2:3" x14ac:dyDescent="0.4">
      <c r="B187" s="4" t="s">
        <v>186</v>
      </c>
      <c r="C187" t="str">
        <f>IF(回答!AO323=FALSE,"","○")</f>
        <v/>
      </c>
    </row>
    <row r="188" spans="2:3" x14ac:dyDescent="0.4">
      <c r="B188" s="4" t="s">
        <v>187</v>
      </c>
      <c r="C188" t="str">
        <f>IF(回答!AO324=FALSE,"","○")</f>
        <v/>
      </c>
    </row>
    <row r="189" spans="2:3" x14ac:dyDescent="0.4">
      <c r="B189" s="4" t="s">
        <v>188</v>
      </c>
      <c r="C189" t="str">
        <f>IF(回答!AO325=FALSE,"","○")</f>
        <v/>
      </c>
    </row>
    <row r="190" spans="2:3" x14ac:dyDescent="0.4">
      <c r="B190" s="4" t="s">
        <v>189</v>
      </c>
      <c r="C190" t="str">
        <f>IF(回答!L325="","",回答!L325)</f>
        <v/>
      </c>
    </row>
    <row r="191" spans="2:3" x14ac:dyDescent="0.4">
      <c r="B191" s="4" t="s">
        <v>190</v>
      </c>
      <c r="C191" t="str">
        <f>IF(回答!AO328=0,"",回答!AO328)</f>
        <v/>
      </c>
    </row>
    <row r="192" spans="2:3" x14ac:dyDescent="0.4">
      <c r="B192" s="4" t="s">
        <v>191</v>
      </c>
      <c r="C192" t="str">
        <f>IF(回答!AO332=0,"",回答!AO332)</f>
        <v/>
      </c>
    </row>
    <row r="193" spans="2:3" x14ac:dyDescent="0.4">
      <c r="B193" s="4" t="s">
        <v>192</v>
      </c>
      <c r="C193" t="str">
        <f>IF(回答!AO336=FALSE,"","○")</f>
        <v/>
      </c>
    </row>
    <row r="194" spans="2:3" x14ac:dyDescent="0.4">
      <c r="B194" s="4" t="s">
        <v>193</v>
      </c>
      <c r="C194" t="str">
        <f>IF(回答!AO337=FALSE,"","○")</f>
        <v/>
      </c>
    </row>
    <row r="195" spans="2:3" x14ac:dyDescent="0.4">
      <c r="B195" s="4" t="s">
        <v>194</v>
      </c>
      <c r="C195" t="str">
        <f>IF(回答!AO338=FALSE,"","○")</f>
        <v/>
      </c>
    </row>
    <row r="196" spans="2:3" x14ac:dyDescent="0.4">
      <c r="B196" s="4" t="s">
        <v>21</v>
      </c>
      <c r="C196" t="str">
        <f>IF(回答!AO339=FALSE,"","○")</f>
        <v/>
      </c>
    </row>
    <row r="197" spans="2:3" x14ac:dyDescent="0.4">
      <c r="B197" s="4" t="s">
        <v>22</v>
      </c>
      <c r="C197" t="str">
        <f>IF(回答!L339="","",回答!L339)</f>
        <v/>
      </c>
    </row>
    <row r="198" spans="2:3" x14ac:dyDescent="0.4">
      <c r="B198" s="5" t="s">
        <v>195</v>
      </c>
      <c r="C198" t="str">
        <f>IF(回答!AO342=FALSE,"","○")</f>
        <v/>
      </c>
    </row>
    <row r="199" spans="2:3" x14ac:dyDescent="0.4">
      <c r="B199" s="5" t="s">
        <v>196</v>
      </c>
      <c r="C199" t="str">
        <f>IF(回答!AO343=FALSE,"","○")</f>
        <v/>
      </c>
    </row>
    <row r="200" spans="2:3" x14ac:dyDescent="0.4">
      <c r="B200" s="5" t="s">
        <v>197</v>
      </c>
      <c r="C200" t="str">
        <f>IF(回答!AO344=FALSE,"","○")</f>
        <v/>
      </c>
    </row>
    <row r="201" spans="2:3" x14ac:dyDescent="0.4">
      <c r="B201" s="5" t="s">
        <v>198</v>
      </c>
      <c r="C201" t="str">
        <f>IF(回答!AO345=FALSE,"","○")</f>
        <v/>
      </c>
    </row>
    <row r="202" spans="2:3" x14ac:dyDescent="0.4">
      <c r="B202" s="5" t="s">
        <v>199</v>
      </c>
      <c r="C202" t="str">
        <f>IF(回答!AO346=FALSE,"","○")</f>
        <v/>
      </c>
    </row>
    <row r="203" spans="2:3" x14ac:dyDescent="0.4">
      <c r="B203" s="4" t="s">
        <v>21</v>
      </c>
      <c r="C203" t="str">
        <f>IF(回答!AO347=FALSE,"","○")</f>
        <v/>
      </c>
    </row>
    <row r="204" spans="2:3" x14ac:dyDescent="0.4">
      <c r="B204" s="4" t="s">
        <v>22</v>
      </c>
      <c r="C204" t="str">
        <f>IF(ISBLANK(回答!L347),"",回答!L347)</f>
        <v/>
      </c>
    </row>
    <row r="205" spans="2:3" x14ac:dyDescent="0.4">
      <c r="B205" s="4" t="s">
        <v>200</v>
      </c>
      <c r="C205" t="str">
        <f>IF(回答!AO350=0,"",回答!AO350)</f>
        <v/>
      </c>
    </row>
    <row r="206" spans="2:3" x14ac:dyDescent="0.4">
      <c r="B206" s="4" t="s">
        <v>201</v>
      </c>
      <c r="C206" s="2" t="str">
        <f>IF(回答!AO354=FALSE,"","○")</f>
        <v/>
      </c>
    </row>
    <row r="207" spans="2:3" x14ac:dyDescent="0.4">
      <c r="B207" s="4" t="s">
        <v>202</v>
      </c>
      <c r="C207" s="2" t="str">
        <f>IF(回答!AO355=FALSE,"","○")</f>
        <v/>
      </c>
    </row>
    <row r="208" spans="2:3" x14ac:dyDescent="0.4">
      <c r="B208" s="4" t="s">
        <v>203</v>
      </c>
      <c r="C208" s="2" t="str">
        <f>IF(回答!AO356=FALSE,"","○")</f>
        <v/>
      </c>
    </row>
    <row r="209" spans="1:3" ht="13.5" customHeight="1" x14ac:dyDescent="0.4">
      <c r="B209" s="4" t="s">
        <v>204</v>
      </c>
      <c r="C209" t="str">
        <f>IF(回答!AO359=FALSE,"","○")</f>
        <v/>
      </c>
    </row>
    <row r="210" spans="1:3" ht="13.5" customHeight="1" x14ac:dyDescent="0.4">
      <c r="B210" s="4" t="s">
        <v>205</v>
      </c>
      <c r="C210" t="str">
        <f>IF(回答!AO360=FALSE,"","○")</f>
        <v/>
      </c>
    </row>
    <row r="211" spans="1:3" x14ac:dyDescent="0.4">
      <c r="B211" s="4" t="s">
        <v>206</v>
      </c>
      <c r="C211" t="str">
        <f>IF(回答!AO361=FALSE,"","○")</f>
        <v/>
      </c>
    </row>
    <row r="212" spans="1:3" x14ac:dyDescent="0.4">
      <c r="B212" s="4" t="s">
        <v>21</v>
      </c>
      <c r="C212" t="str">
        <f>IF(回答!AO362=FALSE,"","○")</f>
        <v/>
      </c>
    </row>
    <row r="213" spans="1:3" x14ac:dyDescent="0.4">
      <c r="B213" s="4" t="s">
        <v>22</v>
      </c>
      <c r="C213" t="str">
        <f>IF(回答!L362="","",回答!L362)</f>
        <v/>
      </c>
    </row>
    <row r="214" spans="1:3" x14ac:dyDescent="0.4">
      <c r="A214" t="s">
        <v>207</v>
      </c>
      <c r="B214" s="5" t="s">
        <v>208</v>
      </c>
      <c r="C214" t="str">
        <f>IF(ISBLANK(回答!K368),"",回答!K368)</f>
        <v/>
      </c>
    </row>
    <row r="215" spans="1:3" x14ac:dyDescent="0.4">
      <c r="B215" s="5" t="s">
        <v>209</v>
      </c>
      <c r="C215" t="str">
        <f>IF(ISBLANK(回答!M369),"",回答!M369)</f>
        <v/>
      </c>
    </row>
    <row r="216" spans="1:3" x14ac:dyDescent="0.4">
      <c r="B216" s="5" t="s">
        <v>210</v>
      </c>
      <c r="C216" t="str">
        <f>IF(ISBLANK(回答!M370),"",回答!M370)</f>
        <v/>
      </c>
    </row>
    <row r="217" spans="1:3" x14ac:dyDescent="0.4">
      <c r="B217" s="5" t="s">
        <v>211</v>
      </c>
      <c r="C217" t="str">
        <f>IF(ISBLANK(回答!M371),"",回答!M371)</f>
        <v/>
      </c>
    </row>
    <row r="218" spans="1:3" x14ac:dyDescent="0.4">
      <c r="B218" s="5" t="s">
        <v>212</v>
      </c>
      <c r="C218" t="str">
        <f>IF(ISBLANK(回答!K373),"",回答!K373)</f>
        <v/>
      </c>
    </row>
    <row r="219" spans="1:3" x14ac:dyDescent="0.4">
      <c r="B219" s="5" t="s">
        <v>213</v>
      </c>
      <c r="C219" t="str">
        <f>IF(ISBLANK(回答!M374),"",回答!M374)</f>
        <v/>
      </c>
    </row>
    <row r="220" spans="1:3" x14ac:dyDescent="0.4">
      <c r="B220" s="5" t="s">
        <v>214</v>
      </c>
      <c r="C220" t="str">
        <f>IF(ISBLANK(回答!M375),"",回答!M375)</f>
        <v/>
      </c>
    </row>
    <row r="221" spans="1:3" x14ac:dyDescent="0.4">
      <c r="B221" s="5" t="s">
        <v>215</v>
      </c>
      <c r="C221" t="str">
        <f>IF(ISBLANK(回答!M376),"",回答!M376)</f>
        <v/>
      </c>
    </row>
    <row r="222" spans="1:3" x14ac:dyDescent="0.4">
      <c r="B222" s="5" t="s">
        <v>216</v>
      </c>
      <c r="C222" s="6">
        <f>IF(ISBLANK(回答!K378),"",回答!K378)</f>
        <v>0</v>
      </c>
    </row>
    <row r="223" spans="1:3" x14ac:dyDescent="0.4">
      <c r="B223" s="5" t="s">
        <v>217</v>
      </c>
      <c r="C223" s="6">
        <f>IF(ISBLANK(回答!M379),"",回答!M379)</f>
        <v>0</v>
      </c>
    </row>
    <row r="224" spans="1:3" x14ac:dyDescent="0.4">
      <c r="B224" s="5" t="s">
        <v>218</v>
      </c>
      <c r="C224" s="6">
        <f>IF(ISBLANK(回答!M380),"",回答!M380)</f>
        <v>0</v>
      </c>
    </row>
    <row r="225" spans="2:3" x14ac:dyDescent="0.4">
      <c r="B225" s="5" t="s">
        <v>219</v>
      </c>
      <c r="C225" s="6">
        <f>IF(ISBLANK(回答!M381),"",回答!M381)</f>
        <v>0</v>
      </c>
    </row>
    <row r="226" spans="2:3" x14ac:dyDescent="0.4">
      <c r="B226" s="4" t="s">
        <v>220</v>
      </c>
      <c r="C226" t="str">
        <f>IF(回答!I384="","",回答!I384)</f>
        <v/>
      </c>
    </row>
    <row r="227" spans="2:3" x14ac:dyDescent="0.4">
      <c r="B227" s="4" t="s">
        <v>221</v>
      </c>
      <c r="C227" t="str">
        <f>IF(回答!M385="","",回答!M385)</f>
        <v/>
      </c>
    </row>
    <row r="228" spans="2:3" x14ac:dyDescent="0.4">
      <c r="B228" s="4" t="s">
        <v>222</v>
      </c>
      <c r="C228" t="str">
        <f>IF(回答!M386="","",回答!M386)</f>
        <v/>
      </c>
    </row>
    <row r="229" spans="2:3" x14ac:dyDescent="0.4">
      <c r="B229" s="4" t="s">
        <v>223</v>
      </c>
      <c r="C229" t="str">
        <f>IF(回答!K388="","",回答!K388)</f>
        <v/>
      </c>
    </row>
    <row r="230" spans="2:3" x14ac:dyDescent="0.4">
      <c r="B230" s="4" t="s">
        <v>224</v>
      </c>
      <c r="C230" t="str">
        <f>IF(回答!M389="","",回答!M389)</f>
        <v/>
      </c>
    </row>
    <row r="231" spans="2:3" x14ac:dyDescent="0.4">
      <c r="B231" s="4" t="s">
        <v>225</v>
      </c>
      <c r="C231" t="str">
        <f>IF(回答!M390="","",回答!M390)</f>
        <v/>
      </c>
    </row>
    <row r="232" spans="2:3" x14ac:dyDescent="0.4">
      <c r="B232" s="4" t="s">
        <v>226</v>
      </c>
      <c r="C232" t="str">
        <f>IF(回答!M391="","",回答!M391)</f>
        <v/>
      </c>
    </row>
    <row r="233" spans="2:3" x14ac:dyDescent="0.4">
      <c r="B233" s="4" t="s">
        <v>227</v>
      </c>
      <c r="C233" t="str">
        <f>IF(回答!P392="","",回答!P392)</f>
        <v/>
      </c>
    </row>
    <row r="234" spans="2:3" x14ac:dyDescent="0.4">
      <c r="B234" s="4" t="s">
        <v>228</v>
      </c>
      <c r="C234" t="str">
        <f>IF(回答!P393="","",回答!P393)</f>
        <v/>
      </c>
    </row>
    <row r="235" spans="2:3" x14ac:dyDescent="0.4">
      <c r="B235" s="4" t="s">
        <v>229</v>
      </c>
      <c r="C235" t="str">
        <f>IF(回答!I395="","",回答!I395)</f>
        <v/>
      </c>
    </row>
    <row r="236" spans="2:3" x14ac:dyDescent="0.4">
      <c r="B236" s="4" t="s">
        <v>230</v>
      </c>
      <c r="C236" t="str">
        <f>IF(回答!I396="","",回答!I396)</f>
        <v/>
      </c>
    </row>
    <row r="237" spans="2:3" x14ac:dyDescent="0.4">
      <c r="B237" s="4" t="s">
        <v>231</v>
      </c>
      <c r="C237" t="str">
        <f>IF(回答!I397="","",回答!I397)</f>
        <v/>
      </c>
    </row>
    <row r="238" spans="2:3" x14ac:dyDescent="0.4">
      <c r="B238" s="4" t="s">
        <v>232</v>
      </c>
      <c r="C238" t="str">
        <f>IF(回答!I398="","",回答!I398)</f>
        <v/>
      </c>
    </row>
    <row r="239" spans="2:3" x14ac:dyDescent="0.4">
      <c r="B239" s="4" t="s">
        <v>233</v>
      </c>
      <c r="C239" t="str">
        <f>IF(回答!Y399="","",回答!Y399)</f>
        <v/>
      </c>
    </row>
    <row r="240" spans="2:3" x14ac:dyDescent="0.4">
      <c r="B240" s="4" t="s">
        <v>234</v>
      </c>
      <c r="C240" t="str">
        <f>IF(回答!I399="","",回答!I399)</f>
        <v/>
      </c>
    </row>
    <row r="241" spans="1:3" x14ac:dyDescent="0.4">
      <c r="B241" t="s">
        <v>235</v>
      </c>
      <c r="C241" t="str">
        <f>IF(ISBLANK(回答!I402),"",回答!I402)</f>
        <v/>
      </c>
    </row>
    <row r="242" spans="1:3" x14ac:dyDescent="0.4">
      <c r="B242" t="s">
        <v>236</v>
      </c>
      <c r="C242" t="str">
        <f>IF(ISBLANK(回答!M403),"",回答!M403)</f>
        <v/>
      </c>
    </row>
    <row r="243" spans="1:3" x14ac:dyDescent="0.4">
      <c r="B243" t="s">
        <v>237</v>
      </c>
      <c r="C243" t="str">
        <f>IF(ISBLANK(回答!M404),"",回答!M404)</f>
        <v/>
      </c>
    </row>
    <row r="244" spans="1:3" x14ac:dyDescent="0.4">
      <c r="B244" t="s">
        <v>238</v>
      </c>
      <c r="C244" t="str">
        <f>IF(ISBLANK(回答!K406),"",回答!K406)</f>
        <v/>
      </c>
    </row>
    <row r="245" spans="1:3" x14ac:dyDescent="0.4">
      <c r="B245" t="s">
        <v>239</v>
      </c>
      <c r="C245" t="str">
        <f>IF(ISBLANK(回答!M407),"",回答!M407)</f>
        <v/>
      </c>
    </row>
    <row r="246" spans="1:3" x14ac:dyDescent="0.4">
      <c r="B246" t="s">
        <v>240</v>
      </c>
      <c r="C246" t="str">
        <f>IF(ISBLANK(回答!M408),"",回答!M408)</f>
        <v/>
      </c>
    </row>
    <row r="247" spans="1:3" x14ac:dyDescent="0.4">
      <c r="B247" t="s">
        <v>241</v>
      </c>
      <c r="C247" t="str">
        <f>IF(ISBLANK(回答!M409),"",回答!M409)</f>
        <v/>
      </c>
    </row>
    <row r="248" spans="1:3" x14ac:dyDescent="0.4">
      <c r="B248" t="s">
        <v>242</v>
      </c>
      <c r="C248" t="str">
        <f>IF(ISBLANK(回答!P410),"",回答!P410)</f>
        <v/>
      </c>
    </row>
    <row r="249" spans="1:3" x14ac:dyDescent="0.4">
      <c r="A249" t="s">
        <v>243</v>
      </c>
      <c r="B249" s="4" t="s">
        <v>244</v>
      </c>
      <c r="C249" t="str">
        <f>IF(回答!AO417=0,"",回答!AO417)</f>
        <v/>
      </c>
    </row>
    <row r="250" spans="1:3" x14ac:dyDescent="0.4">
      <c r="B250" s="4" t="s">
        <v>245</v>
      </c>
      <c r="C250" t="str">
        <f>IF(回答!P420="","",回答!P420)</f>
        <v/>
      </c>
    </row>
    <row r="251" spans="1:3" x14ac:dyDescent="0.4">
      <c r="B251" s="4" t="s">
        <v>246</v>
      </c>
      <c r="C251" t="str">
        <f>IF(回答!Y420="","",回答!Y420)</f>
        <v/>
      </c>
    </row>
    <row r="252" spans="1:3" x14ac:dyDescent="0.4">
      <c r="B252" s="4" t="s">
        <v>247</v>
      </c>
      <c r="C252" t="str">
        <f>IF(回答!M421="","",回答!M421)</f>
        <v/>
      </c>
    </row>
    <row r="253" spans="1:3" x14ac:dyDescent="0.4">
      <c r="B253" s="4" t="s">
        <v>248</v>
      </c>
      <c r="C253" t="str">
        <f>IF(回答!W424="","",回答!W424)</f>
        <v/>
      </c>
    </row>
    <row r="254" spans="1:3" x14ac:dyDescent="0.4">
      <c r="B254" s="4" t="s">
        <v>249</v>
      </c>
      <c r="C254" t="str">
        <f>IF(回答!AO427=FALSE,"","○")</f>
        <v/>
      </c>
    </row>
    <row r="255" spans="1:3" x14ac:dyDescent="0.4">
      <c r="B255" s="4" t="s">
        <v>250</v>
      </c>
      <c r="C255" t="str">
        <f>IF(回答!AO428=FALSE,"","○")</f>
        <v/>
      </c>
    </row>
    <row r="256" spans="1:3" x14ac:dyDescent="0.4">
      <c r="B256" s="4" t="s">
        <v>251</v>
      </c>
      <c r="C256" t="str">
        <f>IF(回答!J427="","",回答!J427)</f>
        <v/>
      </c>
    </row>
    <row r="257" spans="2:3" x14ac:dyDescent="0.4">
      <c r="B257" s="4" t="s">
        <v>252</v>
      </c>
      <c r="C257" t="str">
        <f>IF(回答!J428="","",回答!J428)</f>
        <v/>
      </c>
    </row>
    <row r="258" spans="2:3" x14ac:dyDescent="0.4">
      <c r="B258" s="4" t="s">
        <v>253</v>
      </c>
      <c r="C258" t="str">
        <f>IF(回答!T429="","",回答!T429)</f>
        <v/>
      </c>
    </row>
    <row r="259" spans="2:3" x14ac:dyDescent="0.4">
      <c r="B259" s="4" t="s">
        <v>254</v>
      </c>
      <c r="C259" t="str">
        <f>IF(回答!W430="","",回答!W430)</f>
        <v/>
      </c>
    </row>
    <row r="260" spans="2:3" x14ac:dyDescent="0.4">
      <c r="B260" s="4" t="s">
        <v>255</v>
      </c>
      <c r="C260" t="str">
        <f>IF(回答!AE430="","",回答!AE430)</f>
        <v/>
      </c>
    </row>
    <row r="261" spans="2:3" x14ac:dyDescent="0.4">
      <c r="B261" s="4" t="s">
        <v>256</v>
      </c>
      <c r="C261" t="str">
        <f>IF(回答!AO433=FALSE,"","○")</f>
        <v/>
      </c>
    </row>
    <row r="262" spans="2:3" x14ac:dyDescent="0.4">
      <c r="B262" s="4" t="s">
        <v>257</v>
      </c>
      <c r="C262" t="str">
        <f>IF(回答!AO434=FALSE,"","○")</f>
        <v/>
      </c>
    </row>
    <row r="263" spans="2:3" x14ac:dyDescent="0.4">
      <c r="B263" s="4" t="s">
        <v>258</v>
      </c>
      <c r="C263" t="str">
        <f>IF(回答!AO435=FALSE,"","○")</f>
        <v/>
      </c>
    </row>
    <row r="264" spans="2:3" x14ac:dyDescent="0.4">
      <c r="B264" s="4" t="s">
        <v>259</v>
      </c>
      <c r="C264" t="str">
        <f>IF(回答!K433="","",回答!K433)</f>
        <v/>
      </c>
    </row>
    <row r="265" spans="2:3" x14ac:dyDescent="0.4">
      <c r="B265" s="4" t="s">
        <v>260</v>
      </c>
      <c r="C265" t="str">
        <f>IF(回答!L434="","",回答!L434)</f>
        <v/>
      </c>
    </row>
    <row r="266" spans="2:3" x14ac:dyDescent="0.4">
      <c r="B266" s="4" t="s">
        <v>261</v>
      </c>
      <c r="C266" t="str">
        <f>IF(回答!K435="","",回答!K435)</f>
        <v/>
      </c>
    </row>
    <row r="267" spans="2:3" x14ac:dyDescent="0.4">
      <c r="B267" s="4" t="s">
        <v>262</v>
      </c>
      <c r="C267" t="str">
        <f>IF(回答!AO438=FALSE,"","○")</f>
        <v/>
      </c>
    </row>
    <row r="268" spans="2:3" x14ac:dyDescent="0.4">
      <c r="B268" s="4" t="s">
        <v>263</v>
      </c>
      <c r="C268" t="str">
        <f>IF(回答!AO439=FALSE,"","○")</f>
        <v/>
      </c>
    </row>
    <row r="269" spans="2:3" x14ac:dyDescent="0.4">
      <c r="B269" s="4" t="s">
        <v>264</v>
      </c>
      <c r="C269" t="str">
        <f>IF(回答!AO440=FALSE,"","○")</f>
        <v/>
      </c>
    </row>
    <row r="270" spans="2:3" x14ac:dyDescent="0.4">
      <c r="B270" s="4" t="s">
        <v>265</v>
      </c>
      <c r="C270" t="str">
        <f>IF(回答!AO442=0,"",回答!AO442)</f>
        <v/>
      </c>
    </row>
    <row r="271" spans="2:3" x14ac:dyDescent="0.4">
      <c r="B271" s="4" t="s">
        <v>266</v>
      </c>
      <c r="C271" t="str">
        <f>IF(回答!L445="","",回答!L445)</f>
        <v/>
      </c>
    </row>
    <row r="272" spans="2:3" x14ac:dyDescent="0.4">
      <c r="B272" t="s">
        <v>267</v>
      </c>
      <c r="C272" t="str">
        <f>IF(回答!AO448=0,"",回答!AO448)</f>
        <v/>
      </c>
    </row>
    <row r="273" spans="2:3" x14ac:dyDescent="0.4">
      <c r="B273" t="s">
        <v>268</v>
      </c>
      <c r="C273" t="str">
        <f>IF(回答!L452="","",回答!L452)</f>
        <v/>
      </c>
    </row>
    <row r="274" spans="2:3" x14ac:dyDescent="0.4">
      <c r="B274" s="4" t="s">
        <v>269</v>
      </c>
      <c r="C274" t="str">
        <f>IF(回答!AO455=0,"",回答!AO455)</f>
        <v/>
      </c>
    </row>
    <row r="275" spans="2:3" x14ac:dyDescent="0.4">
      <c r="B275" s="4" t="s">
        <v>270</v>
      </c>
      <c r="C275" t="str">
        <f>IF(回答!L457="","",回答!L457)</f>
        <v/>
      </c>
    </row>
    <row r="276" spans="2:3" x14ac:dyDescent="0.4">
      <c r="B276" s="4" t="s">
        <v>271</v>
      </c>
      <c r="C276" t="str">
        <f>IF(回答!AO460=0,"",回答!AO460)</f>
        <v/>
      </c>
    </row>
    <row r="277" spans="2:3" x14ac:dyDescent="0.4">
      <c r="B277" s="4" t="s">
        <v>272</v>
      </c>
      <c r="C277" t="str">
        <f>IF(回答!L464="","",回答!L464)</f>
        <v/>
      </c>
    </row>
    <row r="278" spans="2:3" x14ac:dyDescent="0.4">
      <c r="B278" s="4" t="s">
        <v>273</v>
      </c>
      <c r="C278" t="str">
        <f>IF(回答!AO468=0,"",回答!AO468)</f>
        <v/>
      </c>
    </row>
    <row r="279" spans="2:3" x14ac:dyDescent="0.4">
      <c r="B279" s="4" t="s">
        <v>274</v>
      </c>
      <c r="C279" t="str">
        <f>IF(回答!Q471="","",回答!Q471)</f>
        <v/>
      </c>
    </row>
    <row r="280" spans="2:3" x14ac:dyDescent="0.4">
      <c r="B280" s="4" t="s">
        <v>275</v>
      </c>
      <c r="C280" t="str">
        <f>IF(回答!N473="","",回答!N473)</f>
        <v/>
      </c>
    </row>
    <row r="281" spans="2:3" x14ac:dyDescent="0.4">
      <c r="B281" s="4" t="s">
        <v>276</v>
      </c>
      <c r="C281" t="str">
        <f>IF(回答!R474="","",回答!R474)</f>
        <v/>
      </c>
    </row>
    <row r="282" spans="2:3" x14ac:dyDescent="0.4">
      <c r="B282" s="4" t="s">
        <v>277</v>
      </c>
      <c r="C282" t="str">
        <f>IF(回答!AO477=0,"",回答!AO477)</f>
        <v/>
      </c>
    </row>
    <row r="283" spans="2:3" x14ac:dyDescent="0.4">
      <c r="B283" s="4" t="s">
        <v>278</v>
      </c>
      <c r="C283" t="str">
        <f>IF(回答!E481="","",回答!E481)</f>
        <v/>
      </c>
    </row>
    <row r="284" spans="2:3" x14ac:dyDescent="0.4">
      <c r="B284" s="4" t="s">
        <v>279</v>
      </c>
      <c r="C284" t="str">
        <f>IF(回答!M481="","",回答!M481)</f>
        <v/>
      </c>
    </row>
    <row r="285" spans="2:3" x14ac:dyDescent="0.4">
      <c r="B285" s="4" t="s">
        <v>280</v>
      </c>
      <c r="C285" t="str">
        <f>IF(回答!V483="","",回答!V483)</f>
        <v/>
      </c>
    </row>
    <row r="286" spans="2:3" x14ac:dyDescent="0.4">
      <c r="B286" s="4" t="s">
        <v>281</v>
      </c>
      <c r="C286" t="str">
        <f>IF(回答!AO486=0,"",回答!AO486)</f>
        <v/>
      </c>
    </row>
    <row r="287" spans="2:3" x14ac:dyDescent="0.4">
      <c r="B287" s="4" t="s">
        <v>282</v>
      </c>
      <c r="C287" t="str">
        <f>IF(回答!AO490=FALSE,"","○")</f>
        <v/>
      </c>
    </row>
    <row r="288" spans="2:3" x14ac:dyDescent="0.4">
      <c r="B288" s="4" t="s">
        <v>283</v>
      </c>
      <c r="C288" t="str">
        <f>IF(回答!AO491=FALSE,"","○")</f>
        <v/>
      </c>
    </row>
    <row r="289" spans="2:3" x14ac:dyDescent="0.4">
      <c r="B289" s="4" t="s">
        <v>284</v>
      </c>
      <c r="C289" t="str">
        <f>IF(回答!AO492=FALSE,"","○")</f>
        <v/>
      </c>
    </row>
    <row r="290" spans="2:3" x14ac:dyDescent="0.4">
      <c r="B290" s="4" t="s">
        <v>285</v>
      </c>
      <c r="C290" t="str">
        <f>IF(回答!L492="","",回答!L492)</f>
        <v/>
      </c>
    </row>
    <row r="291" spans="2:3" x14ac:dyDescent="0.4">
      <c r="B291" s="4" t="s">
        <v>286</v>
      </c>
      <c r="C291" t="str">
        <f>IF(回答!AO496=FALSE,"","○")</f>
        <v/>
      </c>
    </row>
    <row r="292" spans="2:3" x14ac:dyDescent="0.4">
      <c r="B292" s="4" t="s">
        <v>287</v>
      </c>
      <c r="C292" t="str">
        <f>IF(回答!AO497=FALSE,"","○")</f>
        <v/>
      </c>
    </row>
    <row r="293" spans="2:3" x14ac:dyDescent="0.4">
      <c r="B293" s="4" t="s">
        <v>288</v>
      </c>
      <c r="C293" t="str">
        <f>IF(回答!J496="","",回答!J496)</f>
        <v/>
      </c>
    </row>
    <row r="294" spans="2:3" x14ac:dyDescent="0.4">
      <c r="B294" s="4" t="s">
        <v>289</v>
      </c>
      <c r="C294" t="str">
        <f>IF(回答!J497="","",回答!J497)</f>
        <v/>
      </c>
    </row>
    <row r="295" spans="2:3" x14ac:dyDescent="0.4">
      <c r="B295" t="s">
        <v>290</v>
      </c>
      <c r="C295" t="str">
        <f>IF(回答!AO499=FALSE,"","○")</f>
        <v/>
      </c>
    </row>
    <row r="296" spans="2:3" x14ac:dyDescent="0.4">
      <c r="B296" t="s">
        <v>291</v>
      </c>
      <c r="C296" t="str">
        <f>IF(回答!AO500=FALSE,"","○")</f>
        <v/>
      </c>
    </row>
    <row r="297" spans="2:3" x14ac:dyDescent="0.4">
      <c r="B297" t="s">
        <v>292</v>
      </c>
      <c r="C297" t="str">
        <f>IF(回答!X499="","",回答!X499)</f>
        <v/>
      </c>
    </row>
    <row r="298" spans="2:3" x14ac:dyDescent="0.4">
      <c r="B298" t="s">
        <v>293</v>
      </c>
      <c r="C298" t="str">
        <f>IF(回答!X501="","",回答!X501)</f>
        <v/>
      </c>
    </row>
    <row r="299" spans="2:3" x14ac:dyDescent="0.4">
      <c r="B299" t="s">
        <v>294</v>
      </c>
      <c r="C299" t="str">
        <f>IF(回答!O502="","",回答!O502)</f>
        <v/>
      </c>
    </row>
    <row r="300" spans="2:3" x14ac:dyDescent="0.4">
      <c r="B300" t="s">
        <v>295</v>
      </c>
      <c r="C300" t="str">
        <f>IF(回答!AO505=0,"",回答!AO505)</f>
        <v/>
      </c>
    </row>
    <row r="301" spans="2:3" x14ac:dyDescent="0.4">
      <c r="B301" t="s">
        <v>296</v>
      </c>
      <c r="C301" t="str">
        <f>IF(ISBLANK(回答!J511),"",回答!J511)</f>
        <v/>
      </c>
    </row>
    <row r="302" spans="2:3" x14ac:dyDescent="0.4">
      <c r="B302" t="s">
        <v>297</v>
      </c>
      <c r="C302" t="str">
        <f>IF(ISBLANK(回答!R512),"",回答!R512)</f>
        <v/>
      </c>
    </row>
    <row r="303" spans="2:3" x14ac:dyDescent="0.4">
      <c r="B303" t="s">
        <v>298</v>
      </c>
      <c r="C303" t="str">
        <f>IF(回答!AO515=0,"",回答!AO515)</f>
        <v/>
      </c>
    </row>
    <row r="304" spans="2:3" x14ac:dyDescent="0.4">
      <c r="B304" t="s">
        <v>299</v>
      </c>
      <c r="C304" t="str">
        <f>IF(回答!G520="","",回答!G520)</f>
        <v/>
      </c>
    </row>
    <row r="305" spans="2:3" x14ac:dyDescent="0.4">
      <c r="B305" t="s">
        <v>300</v>
      </c>
      <c r="C305" t="str">
        <f>IF(回答!N520="","",回答!N520)</f>
        <v/>
      </c>
    </row>
    <row r="306" spans="2:3" x14ac:dyDescent="0.4">
      <c r="B306" t="s">
        <v>301</v>
      </c>
      <c r="C306" t="str">
        <f>IF(回答!AO524=0,"",回答!AO524)</f>
        <v/>
      </c>
    </row>
    <row r="307" spans="2:3" x14ac:dyDescent="0.4">
      <c r="B307" t="s">
        <v>302</v>
      </c>
      <c r="C307" t="str">
        <f>IF(回答!AO528=0,"",回答!AO528)</f>
        <v/>
      </c>
    </row>
    <row r="308" spans="2:3" x14ac:dyDescent="0.4">
      <c r="B308" t="s">
        <v>303</v>
      </c>
      <c r="C308" t="str">
        <f>IF(回答!N528="","",回答!N528)</f>
        <v/>
      </c>
    </row>
    <row r="309" spans="2:3" x14ac:dyDescent="0.4">
      <c r="B309" t="s">
        <v>304</v>
      </c>
      <c r="C309" t="str">
        <f>IF(回答!N529="","",回答!N529)</f>
        <v/>
      </c>
    </row>
    <row r="310" spans="2:3" x14ac:dyDescent="0.4">
      <c r="B310" t="s">
        <v>305</v>
      </c>
      <c r="C310" t="str">
        <f>IF(回答!AO533=0,"",回答!AO533)</f>
        <v/>
      </c>
    </row>
    <row r="311" spans="2:3" x14ac:dyDescent="0.4">
      <c r="B311" t="s">
        <v>306</v>
      </c>
      <c r="C311" t="str">
        <f>IF(回答!N533="","",回答!N533)</f>
        <v/>
      </c>
    </row>
    <row r="312" spans="2:3" x14ac:dyDescent="0.4">
      <c r="B312" t="s">
        <v>307</v>
      </c>
      <c r="C312" t="str">
        <f>IF(回答!N534="","",回答!N534)</f>
        <v/>
      </c>
    </row>
    <row r="313" spans="2:3" x14ac:dyDescent="0.4">
      <c r="B313" t="s">
        <v>308</v>
      </c>
      <c r="C313" t="str">
        <f>IF(回答!N535="","",回答!N535)</f>
        <v/>
      </c>
    </row>
    <row r="314" spans="2:3" x14ac:dyDescent="0.4">
      <c r="B314" t="s">
        <v>309</v>
      </c>
      <c r="C314" t="str">
        <f>IF(回答!AO541=0,"",回答!AO541)</f>
        <v/>
      </c>
    </row>
    <row r="315" spans="2:3" x14ac:dyDescent="0.4">
      <c r="B315" t="s">
        <v>310</v>
      </c>
      <c r="C315" t="str">
        <f>IF(回答!G548="","",回答!G548)</f>
        <v/>
      </c>
    </row>
    <row r="316" spans="2:3" x14ac:dyDescent="0.4">
      <c r="B316" t="s">
        <v>311</v>
      </c>
      <c r="C316" t="str">
        <f>IF(回答!AO551=FALSE,"","○")</f>
        <v/>
      </c>
    </row>
    <row r="317" spans="2:3" x14ac:dyDescent="0.4">
      <c r="B317" t="s">
        <v>312</v>
      </c>
      <c r="C317" t="str">
        <f>IF(回答!AO552=FALSE,"","○")</f>
        <v/>
      </c>
    </row>
    <row r="318" spans="2:3" x14ac:dyDescent="0.4">
      <c r="B318" t="s">
        <v>313</v>
      </c>
      <c r="C318" t="str">
        <f>IF(回答!AO553=FALSE,"","○")</f>
        <v/>
      </c>
    </row>
    <row r="319" spans="2:3" x14ac:dyDescent="0.4">
      <c r="B319" t="s">
        <v>314</v>
      </c>
      <c r="C319" t="str">
        <f>IF(回答!L553="","",回答!L553)</f>
        <v/>
      </c>
    </row>
    <row r="320" spans="2:3" x14ac:dyDescent="0.4">
      <c r="B320" t="s">
        <v>315</v>
      </c>
      <c r="C320" t="str">
        <f>IF(回答!M551="","",回答!M551)</f>
        <v/>
      </c>
    </row>
    <row r="321" spans="2:3" x14ac:dyDescent="0.4">
      <c r="B321" t="s">
        <v>316</v>
      </c>
      <c r="C321" t="str">
        <f>IF(回答!M552="","",回答!M552)</f>
        <v/>
      </c>
    </row>
    <row r="322" spans="2:3" x14ac:dyDescent="0.4">
      <c r="B322" t="s">
        <v>317</v>
      </c>
      <c r="C322" t="str">
        <f>IF(回答!AD553="","",回答!AD553)</f>
        <v/>
      </c>
    </row>
    <row r="323" spans="2:3" x14ac:dyDescent="0.4">
      <c r="B323" t="s">
        <v>318</v>
      </c>
      <c r="C323" t="str">
        <f>IF(回答!AO556=0,"",回答!AO556)</f>
        <v/>
      </c>
    </row>
    <row r="324" spans="2:3" x14ac:dyDescent="0.4">
      <c r="B324" t="s">
        <v>319</v>
      </c>
      <c r="C324" t="str">
        <f>IF(回答!W559="","",回答!W559)</f>
        <v/>
      </c>
    </row>
    <row r="325" spans="2:3" x14ac:dyDescent="0.4">
      <c r="B325" t="s">
        <v>320</v>
      </c>
      <c r="C325" t="str">
        <f>IF(回答!AO562=FALSE,"","○")</f>
        <v/>
      </c>
    </row>
    <row r="326" spans="2:3" x14ac:dyDescent="0.4">
      <c r="B326" t="s">
        <v>321</v>
      </c>
      <c r="C326" t="str">
        <f>IF(回答!AO563=FALSE,"","○")</f>
        <v/>
      </c>
    </row>
    <row r="327" spans="2:3" x14ac:dyDescent="0.4">
      <c r="B327" t="s">
        <v>322</v>
      </c>
      <c r="C327" t="str">
        <f>IF(回答!AO564=FALSE,"","○")</f>
        <v/>
      </c>
    </row>
    <row r="328" spans="2:3" x14ac:dyDescent="0.4">
      <c r="B328" t="s">
        <v>323</v>
      </c>
      <c r="C328" t="str">
        <f>IF(回答!AO565=FALSE,"","○")</f>
        <v/>
      </c>
    </row>
    <row r="329" spans="2:3" x14ac:dyDescent="0.4">
      <c r="B329" t="s">
        <v>324</v>
      </c>
      <c r="C329" t="str">
        <f>IF(回答!L565="","",回答!L565)</f>
        <v/>
      </c>
    </row>
    <row r="330" spans="2:3" x14ac:dyDescent="0.4">
      <c r="B330" t="s">
        <v>325</v>
      </c>
      <c r="C330" t="str">
        <f>IF(回答!P562="","",回答!P562)</f>
        <v/>
      </c>
    </row>
    <row r="331" spans="2:3" x14ac:dyDescent="0.4">
      <c r="B331" t="s">
        <v>326</v>
      </c>
      <c r="C331" t="str">
        <f>IF(回答!P563="","",回答!P563)</f>
        <v/>
      </c>
    </row>
    <row r="332" spans="2:3" x14ac:dyDescent="0.4">
      <c r="B332" t="s">
        <v>327</v>
      </c>
      <c r="C332" t="str">
        <f>IF(回答!P564="","",回答!P564)</f>
        <v/>
      </c>
    </row>
    <row r="333" spans="2:3" x14ac:dyDescent="0.4">
      <c r="B333" t="s">
        <v>328</v>
      </c>
      <c r="C333" t="str">
        <f>IF(回答!AD565="","",回答!AD565)</f>
        <v/>
      </c>
    </row>
    <row r="334" spans="2:3" x14ac:dyDescent="0.4">
      <c r="B334" t="s">
        <v>329</v>
      </c>
      <c r="C334" t="str">
        <f>IF(回答!AO568=0,"",回答!AO568)</f>
        <v/>
      </c>
    </row>
    <row r="335" spans="2:3" x14ac:dyDescent="0.4">
      <c r="B335" t="s">
        <v>330</v>
      </c>
      <c r="C335" t="str">
        <f>IF(回答!AO572=FALSE,"","○")</f>
        <v/>
      </c>
    </row>
    <row r="336" spans="2:3" x14ac:dyDescent="0.4">
      <c r="B336" t="s">
        <v>331</v>
      </c>
      <c r="C336" t="str">
        <f>IF(回答!AO573=FALSE,"","○")</f>
        <v/>
      </c>
    </row>
    <row r="337" spans="2:3" x14ac:dyDescent="0.4">
      <c r="B337" t="s">
        <v>332</v>
      </c>
      <c r="C337" t="str">
        <f>IF(回答!AO574=FALSE,"","○")</f>
        <v/>
      </c>
    </row>
    <row r="338" spans="2:3" x14ac:dyDescent="0.4">
      <c r="B338" t="s">
        <v>333</v>
      </c>
      <c r="C338" t="str">
        <f>IF(回答!AO575=FALSE,"","○")</f>
        <v/>
      </c>
    </row>
    <row r="339" spans="2:3" x14ac:dyDescent="0.4">
      <c r="B339" t="s">
        <v>334</v>
      </c>
      <c r="C339" t="str">
        <f>IF(回答!AO576=FALSE,"","○")</f>
        <v/>
      </c>
    </row>
    <row r="340" spans="2:3" x14ac:dyDescent="0.4">
      <c r="B340" t="s">
        <v>335</v>
      </c>
      <c r="C340" t="str">
        <f>IF(回答!L576="","",回答!L576)</f>
        <v/>
      </c>
    </row>
    <row r="341" spans="2:3" x14ac:dyDescent="0.4">
      <c r="B341" t="s">
        <v>336</v>
      </c>
      <c r="C341" t="str">
        <f>IF(回答!M572="","",回答!M572)</f>
        <v/>
      </c>
    </row>
    <row r="342" spans="2:3" x14ac:dyDescent="0.4">
      <c r="B342" t="s">
        <v>337</v>
      </c>
      <c r="C342" t="str">
        <f>IF(回答!M573="","",回答!M573)</f>
        <v/>
      </c>
    </row>
    <row r="343" spans="2:3" x14ac:dyDescent="0.4">
      <c r="B343" t="s">
        <v>338</v>
      </c>
      <c r="C343" t="str">
        <f>IF(回答!O574="","",回答!O574)</f>
        <v/>
      </c>
    </row>
    <row r="344" spans="2:3" x14ac:dyDescent="0.4">
      <c r="B344" t="s">
        <v>339</v>
      </c>
      <c r="C344" t="str">
        <f>IF(ISBLANK(回答!T575),"",回答!T575)</f>
        <v/>
      </c>
    </row>
    <row r="345" spans="2:3" x14ac:dyDescent="0.4">
      <c r="B345" t="s">
        <v>340</v>
      </c>
      <c r="C345" t="str">
        <f>IF(回答!AD576="","",回答!AD576)</f>
        <v/>
      </c>
    </row>
    <row r="346" spans="2:3" x14ac:dyDescent="0.4">
      <c r="B346" t="s">
        <v>341</v>
      </c>
      <c r="C346" t="str">
        <f>IF(回答!AA578="","",回答!AA578)</f>
        <v/>
      </c>
    </row>
    <row r="347" spans="2:3" x14ac:dyDescent="0.4">
      <c r="B347" t="s">
        <v>342</v>
      </c>
      <c r="C347" t="str">
        <f>IF(回答!AO581=0,"",回答!AO581)</f>
        <v/>
      </c>
    </row>
    <row r="348" spans="2:3" x14ac:dyDescent="0.4">
      <c r="B348" t="s">
        <v>343</v>
      </c>
      <c r="C348" t="str">
        <f>IF(回答!G585="","",回答!G585)</f>
        <v/>
      </c>
    </row>
    <row r="349" spans="2:3" x14ac:dyDescent="0.4">
      <c r="B349" t="s">
        <v>344</v>
      </c>
      <c r="C349" t="str">
        <f>IF(回答!S585="","",回答!S585)</f>
        <v/>
      </c>
    </row>
    <row r="350" spans="2:3" x14ac:dyDescent="0.4">
      <c r="B350" t="s">
        <v>345</v>
      </c>
      <c r="C350" t="str">
        <f>IF(回答!AO588=0,"",回答!AO588)</f>
        <v/>
      </c>
    </row>
    <row r="351" spans="2:3" x14ac:dyDescent="0.4">
      <c r="B351" t="s">
        <v>346</v>
      </c>
      <c r="C351" t="str">
        <f>IF(回答!L590="","",回答!L590)</f>
        <v/>
      </c>
    </row>
    <row r="352" spans="2:3" x14ac:dyDescent="0.4">
      <c r="B352" t="s">
        <v>347</v>
      </c>
      <c r="C352" t="str">
        <f>IF(回答!AO593=0,"",回答!AO593)</f>
        <v/>
      </c>
    </row>
    <row r="353" spans="2:3" x14ac:dyDescent="0.4">
      <c r="B353" t="s">
        <v>348</v>
      </c>
      <c r="C353" t="str">
        <f>IF(回答!AO597=FALSE,"","○")</f>
        <v/>
      </c>
    </row>
    <row r="354" spans="2:3" x14ac:dyDescent="0.4">
      <c r="B354" t="s">
        <v>349</v>
      </c>
      <c r="C354" t="str">
        <f>IF(回答!AO598=FALSE,"","○")</f>
        <v/>
      </c>
    </row>
    <row r="355" spans="2:3" x14ac:dyDescent="0.4">
      <c r="B355" t="s">
        <v>350</v>
      </c>
      <c r="C355" t="str">
        <f>IF(回答!AO599=FALSE,"","○")</f>
        <v/>
      </c>
    </row>
    <row r="356" spans="2:3" x14ac:dyDescent="0.4">
      <c r="B356" t="s">
        <v>351</v>
      </c>
      <c r="C356" t="str">
        <f>IF(回答!AO600=FALSE,"","○")</f>
        <v/>
      </c>
    </row>
    <row r="357" spans="2:3" x14ac:dyDescent="0.4">
      <c r="B357" t="s">
        <v>352</v>
      </c>
      <c r="C357" t="str">
        <f>IF(回答!L600="","",回答!L600)</f>
        <v/>
      </c>
    </row>
    <row r="358" spans="2:3" x14ac:dyDescent="0.4">
      <c r="B358" t="s">
        <v>353</v>
      </c>
      <c r="C358" t="str">
        <f>IF(回答!I603="","",回答!I603)</f>
        <v/>
      </c>
    </row>
    <row r="359" spans="2:3" x14ac:dyDescent="0.4">
      <c r="B359" t="s">
        <v>354</v>
      </c>
      <c r="C359" t="str">
        <f>IF(回答!Z603="","",回答!Z603)</f>
        <v/>
      </c>
    </row>
    <row r="360" spans="2:3" x14ac:dyDescent="0.4">
      <c r="B360" t="s">
        <v>355</v>
      </c>
      <c r="C360" t="str">
        <f>IF(回答!AO606=FALSE,"","○")</f>
        <v/>
      </c>
    </row>
    <row r="361" spans="2:3" x14ac:dyDescent="0.4">
      <c r="B361" t="s">
        <v>356</v>
      </c>
      <c r="C361" t="str">
        <f>IF(回答!AO607=FALSE,"","○")</f>
        <v/>
      </c>
    </row>
    <row r="362" spans="2:3" x14ac:dyDescent="0.4">
      <c r="B362" t="s">
        <v>357</v>
      </c>
      <c r="C362" t="str">
        <f>IF(回答!AO608=FALSE,"","○")</f>
        <v/>
      </c>
    </row>
    <row r="363" spans="2:3" x14ac:dyDescent="0.4">
      <c r="B363" t="s">
        <v>358</v>
      </c>
      <c r="C363" t="str">
        <f>IF(回答!AO609=FALSE,"","○")</f>
        <v/>
      </c>
    </row>
    <row r="364" spans="2:3" x14ac:dyDescent="0.4">
      <c r="B364" t="s">
        <v>359</v>
      </c>
      <c r="C364" t="str">
        <f>IF(回答!AO610=FALSE,"","○")</f>
        <v/>
      </c>
    </row>
    <row r="365" spans="2:3" x14ac:dyDescent="0.4">
      <c r="B365" t="s">
        <v>360</v>
      </c>
      <c r="C365" t="str">
        <f>IF(回答!AO611=FALSE,"","○")</f>
        <v/>
      </c>
    </row>
    <row r="366" spans="2:3" x14ac:dyDescent="0.4">
      <c r="B366" t="s">
        <v>361</v>
      </c>
      <c r="C366" t="str">
        <f>IF(回答!AD606="","",回答!AD606)</f>
        <v/>
      </c>
    </row>
    <row r="367" spans="2:3" x14ac:dyDescent="0.4">
      <c r="B367" t="s">
        <v>362</v>
      </c>
      <c r="C367" t="str">
        <f>IF(回答!AE607="","",回答!AE607)</f>
        <v/>
      </c>
    </row>
    <row r="368" spans="2:3" x14ac:dyDescent="0.4">
      <c r="B368" t="s">
        <v>363</v>
      </c>
      <c r="C368" t="str">
        <f>IF(回答!AC608="","",回答!AC608)</f>
        <v/>
      </c>
    </row>
    <row r="369" spans="1:3" x14ac:dyDescent="0.4">
      <c r="B369" t="s">
        <v>364</v>
      </c>
      <c r="C369" t="str">
        <f>IF(回答!L611="","",回答!L611)</f>
        <v/>
      </c>
    </row>
    <row r="370" spans="1:3" x14ac:dyDescent="0.4">
      <c r="A370" t="s">
        <v>365</v>
      </c>
      <c r="B370" t="s">
        <v>366</v>
      </c>
      <c r="C370" t="str">
        <f>IF(回答!AO618=0,"",回答!AO618)</f>
        <v/>
      </c>
    </row>
    <row r="371" spans="1:3" x14ac:dyDescent="0.4">
      <c r="B371" t="s">
        <v>367</v>
      </c>
      <c r="C371" t="str">
        <f>IF(回答!AO622=0,"",回答!AO622)</f>
        <v/>
      </c>
    </row>
    <row r="372" spans="1:3" x14ac:dyDescent="0.4">
      <c r="B372" t="s">
        <v>368</v>
      </c>
      <c r="C372" t="str">
        <f>IF(回答!J626="","",回答!J626)</f>
        <v/>
      </c>
    </row>
    <row r="373" spans="1:3" x14ac:dyDescent="0.4">
      <c r="B373" t="s">
        <v>369</v>
      </c>
      <c r="C373" t="str">
        <f>IF(回答!W626="","",回答!W626)</f>
        <v/>
      </c>
    </row>
    <row r="374" spans="1:3" x14ac:dyDescent="0.4">
      <c r="B374" t="s">
        <v>370</v>
      </c>
      <c r="C374" t="str">
        <f>IF(回答!AO629=0,"",回答!AO629)</f>
        <v/>
      </c>
    </row>
    <row r="375" spans="1:3" x14ac:dyDescent="0.4">
      <c r="B375" t="s">
        <v>371</v>
      </c>
      <c r="C375" t="str">
        <f>IF(回答!L631="","",回答!L631)</f>
        <v/>
      </c>
    </row>
    <row r="376" spans="1:3" x14ac:dyDescent="0.4">
      <c r="B376" t="s">
        <v>372</v>
      </c>
      <c r="C376" t="str">
        <f>IF(回答!AO634=0,"",回答!AO634)</f>
        <v/>
      </c>
    </row>
    <row r="377" spans="1:3" x14ac:dyDescent="0.4">
      <c r="B377" t="s">
        <v>373</v>
      </c>
      <c r="C377" t="str">
        <f>IF(回答!L638="","",回答!L638)</f>
        <v/>
      </c>
    </row>
    <row r="378" spans="1:3" x14ac:dyDescent="0.4">
      <c r="B378" t="s">
        <v>374</v>
      </c>
      <c r="C378" t="str">
        <f>IF(回答!AO641=0,"",回答!AO641)</f>
        <v/>
      </c>
    </row>
    <row r="379" spans="1:3" x14ac:dyDescent="0.4">
      <c r="B379" t="s">
        <v>375</v>
      </c>
      <c r="C379" t="str">
        <f>IF(回答!L643="","",回答!L643)</f>
        <v/>
      </c>
    </row>
    <row r="380" spans="1:3" x14ac:dyDescent="0.4">
      <c r="B380" t="s">
        <v>376</v>
      </c>
      <c r="C380" t="str">
        <f>IF(回答!AO646=0,"",回答!AO646)</f>
        <v/>
      </c>
    </row>
    <row r="381" spans="1:3" x14ac:dyDescent="0.4">
      <c r="B381" t="s">
        <v>377</v>
      </c>
      <c r="C381" t="str">
        <f>IF(回答!AO650=0,"",回答!AO650)</f>
        <v/>
      </c>
    </row>
    <row r="382" spans="1:3" x14ac:dyDescent="0.4">
      <c r="B382" t="s">
        <v>378</v>
      </c>
      <c r="C382" t="str">
        <f>IF(回答!L652="","",回答!L652)</f>
        <v/>
      </c>
    </row>
    <row r="383" spans="1:3" x14ac:dyDescent="0.4">
      <c r="B383" t="s">
        <v>379</v>
      </c>
      <c r="C383" t="str">
        <f>IF(回答!Y652="","",回答!Y652)</f>
        <v/>
      </c>
    </row>
    <row r="384" spans="1:3" x14ac:dyDescent="0.4">
      <c r="B384" t="s">
        <v>380</v>
      </c>
      <c r="C384" t="str">
        <f>IF(回答!AO656=0,"",回答!AO656)</f>
        <v/>
      </c>
    </row>
    <row r="385" spans="2:3" x14ac:dyDescent="0.4">
      <c r="B385" t="s">
        <v>381</v>
      </c>
      <c r="C385" t="str">
        <f>IF(回答!L659="","",回答!L659)</f>
        <v/>
      </c>
    </row>
    <row r="386" spans="2:3" x14ac:dyDescent="0.4">
      <c r="B386" t="s">
        <v>382</v>
      </c>
      <c r="C386" t="str">
        <f>IF(回答!AO662=0,"",回答!AO662)</f>
        <v/>
      </c>
    </row>
    <row r="387" spans="2:3" x14ac:dyDescent="0.4">
      <c r="B387" t="s">
        <v>383</v>
      </c>
      <c r="C387" t="str">
        <f>IF(回答!L665="","",回答!L665)</f>
        <v/>
      </c>
    </row>
    <row r="388" spans="2:3" x14ac:dyDescent="0.4">
      <c r="B388" t="s">
        <v>384</v>
      </c>
      <c r="C388" t="str">
        <f>IF(回答!AO668=0,"",回答!AO668)</f>
        <v/>
      </c>
    </row>
    <row r="389" spans="2:3" x14ac:dyDescent="0.4">
      <c r="B389" t="s">
        <v>385</v>
      </c>
      <c r="C389" t="str">
        <f>IF(回答!L670="","",回答!L670)</f>
        <v/>
      </c>
    </row>
    <row r="390" spans="2:3" x14ac:dyDescent="0.4">
      <c r="B390" t="s">
        <v>386</v>
      </c>
      <c r="C390" t="str">
        <f>IF(回答!AO673=0,"",回答!AO673)</f>
        <v/>
      </c>
    </row>
    <row r="391" spans="2:3" x14ac:dyDescent="0.4">
      <c r="B391" t="s">
        <v>387</v>
      </c>
      <c r="C391" t="str">
        <f>IF(回答!L676="","",回答!L676)</f>
        <v/>
      </c>
    </row>
    <row r="392" spans="2:3" x14ac:dyDescent="0.4">
      <c r="B392" t="s">
        <v>388</v>
      </c>
      <c r="C392" t="str">
        <f>IF(回答!AO679=0,"",回答!AO679)</f>
        <v/>
      </c>
    </row>
    <row r="393" spans="2:3" x14ac:dyDescent="0.4">
      <c r="B393" t="s">
        <v>389</v>
      </c>
      <c r="C393" t="str">
        <f>IF(回答!L681="","",回答!L681)</f>
        <v/>
      </c>
    </row>
    <row r="394" spans="2:3" x14ac:dyDescent="0.4">
      <c r="B394" t="s">
        <v>390</v>
      </c>
      <c r="C394" t="str">
        <f>IF(回答!AO684=0,"",回答!AO684)</f>
        <v/>
      </c>
    </row>
    <row r="395" spans="2:3" x14ac:dyDescent="0.4">
      <c r="B395" t="s">
        <v>391</v>
      </c>
      <c r="C395" t="str">
        <f>IF(回答!L687="","",回答!L687)</f>
        <v/>
      </c>
    </row>
    <row r="396" spans="2:3" x14ac:dyDescent="0.4">
      <c r="B396" t="s">
        <v>392</v>
      </c>
      <c r="C396" t="str">
        <f>IF(回答!AO690=FALSE,"","○")</f>
        <v/>
      </c>
    </row>
    <row r="397" spans="2:3" x14ac:dyDescent="0.4">
      <c r="B397" t="s">
        <v>393</v>
      </c>
      <c r="C397" t="str">
        <f>IF(回答!AO691=FALSE,"","○")</f>
        <v/>
      </c>
    </row>
    <row r="398" spans="2:3" x14ac:dyDescent="0.4">
      <c r="B398" t="s">
        <v>394</v>
      </c>
      <c r="C398" t="str">
        <f>IF(回答!AO692=FALSE,"","○")</f>
        <v/>
      </c>
    </row>
    <row r="399" spans="2:3" x14ac:dyDescent="0.4">
      <c r="B399" t="s">
        <v>395</v>
      </c>
      <c r="C399" t="str">
        <f>IF(回答!AO693=FALSE,"","○")</f>
        <v/>
      </c>
    </row>
    <row r="400" spans="2:3" x14ac:dyDescent="0.4">
      <c r="B400" t="s">
        <v>396</v>
      </c>
      <c r="C400" t="str">
        <f>IF(回答!AO694=FALSE,"","○")</f>
        <v/>
      </c>
    </row>
    <row r="401" spans="1:3" x14ac:dyDescent="0.4">
      <c r="B401" t="s">
        <v>397</v>
      </c>
      <c r="C401" t="str">
        <f>IF(回答!AD690="","",回答!AD690)</f>
        <v/>
      </c>
    </row>
    <row r="402" spans="1:3" x14ac:dyDescent="0.4">
      <c r="B402" t="s">
        <v>398</v>
      </c>
      <c r="C402" t="str">
        <f>IF(回答!AC691="","",回答!AC691)</f>
        <v/>
      </c>
    </row>
    <row r="403" spans="1:3" x14ac:dyDescent="0.4">
      <c r="B403" t="s">
        <v>399</v>
      </c>
      <c r="C403" t="str">
        <f>IF(回答!L694="","",回答!L694)</f>
        <v/>
      </c>
    </row>
    <row r="404" spans="1:3" x14ac:dyDescent="0.4">
      <c r="A404" t="s">
        <v>400</v>
      </c>
      <c r="B404" t="s">
        <v>401</v>
      </c>
      <c r="C404" t="str">
        <f>IF(回答!AO700=0,"",回答!AO700)</f>
        <v/>
      </c>
    </row>
    <row r="405" spans="1:3" x14ac:dyDescent="0.4">
      <c r="B405" t="s">
        <v>402</v>
      </c>
      <c r="C405" t="str">
        <f>IF(回答!L703="","",回答!L703)</f>
        <v/>
      </c>
    </row>
    <row r="406" spans="1:3" x14ac:dyDescent="0.4">
      <c r="B406" t="s">
        <v>403</v>
      </c>
      <c r="C406" t="str">
        <f>IF(回答!AO707=0,"",回答!AO707)</f>
        <v/>
      </c>
    </row>
    <row r="407" spans="1:3" x14ac:dyDescent="0.4">
      <c r="B407" t="s">
        <v>404</v>
      </c>
      <c r="C407" t="str">
        <f>IF(回答!L710="","",回答!L710)</f>
        <v/>
      </c>
    </row>
    <row r="408" spans="1:3" x14ac:dyDescent="0.4">
      <c r="B408" t="s">
        <v>405</v>
      </c>
      <c r="C408" t="str">
        <f>IF(回答!AO714=0,"",回答!AO714)</f>
        <v/>
      </c>
    </row>
    <row r="409" spans="1:3" x14ac:dyDescent="0.4">
      <c r="B409" t="s">
        <v>406</v>
      </c>
      <c r="C409" t="str">
        <f>IF(回答!L717="","",回答!L717)</f>
        <v/>
      </c>
    </row>
    <row r="410" spans="1:3" x14ac:dyDescent="0.4">
      <c r="A410" t="s">
        <v>407</v>
      </c>
      <c r="B410" t="s">
        <v>408</v>
      </c>
      <c r="C410" t="str">
        <f>IF(回答!AO725=0,"",回答!AO725)</f>
        <v/>
      </c>
    </row>
    <row r="411" spans="1:3" x14ac:dyDescent="0.4">
      <c r="B411" t="s">
        <v>409</v>
      </c>
      <c r="C411" t="str">
        <f>IF(回答!$L$730="","",回答!$L$730)</f>
        <v/>
      </c>
    </row>
    <row r="412" spans="1:3" x14ac:dyDescent="0.4">
      <c r="B412" t="s">
        <v>410</v>
      </c>
      <c r="C412" t="str">
        <f>IF(回答!U733="","",回答!U733)</f>
        <v/>
      </c>
    </row>
    <row r="413" spans="1:3" x14ac:dyDescent="0.4">
      <c r="B413" t="s">
        <v>411</v>
      </c>
      <c r="C413" t="str">
        <f>IF(回答!U734="","",回答!U734)</f>
        <v/>
      </c>
    </row>
    <row r="414" spans="1:3" x14ac:dyDescent="0.4">
      <c r="B414" t="s">
        <v>412</v>
      </c>
      <c r="C414" t="str">
        <f>IF(回答!U735="","",回答!U735)</f>
        <v/>
      </c>
    </row>
    <row r="415" spans="1:3" x14ac:dyDescent="0.4">
      <c r="B415" t="s">
        <v>413</v>
      </c>
      <c r="C415" t="str">
        <f>IF(回答!U736="","",回答!U736)</f>
        <v/>
      </c>
    </row>
    <row r="416" spans="1:3" x14ac:dyDescent="0.4">
      <c r="B416" t="s">
        <v>414</v>
      </c>
      <c r="C416" t="str">
        <f>IF(回答!Y739="","",回答!Y739)</f>
        <v/>
      </c>
    </row>
    <row r="417" spans="1:3" x14ac:dyDescent="0.4">
      <c r="B417" t="s">
        <v>415</v>
      </c>
      <c r="C417" t="str">
        <f>IF(回答!Y740="","",回答!Y740)</f>
        <v/>
      </c>
    </row>
    <row r="418" spans="1:3" x14ac:dyDescent="0.4">
      <c r="B418" t="s">
        <v>416</v>
      </c>
      <c r="C418" t="str">
        <f>IF(回答!Y741="","",回答!Y741)</f>
        <v/>
      </c>
    </row>
    <row r="419" spans="1:3" x14ac:dyDescent="0.4">
      <c r="B419" t="s">
        <v>417</v>
      </c>
      <c r="C419" t="str">
        <f>IF(回答!Y742="","",回答!Y742)</f>
        <v/>
      </c>
    </row>
    <row r="420" spans="1:3" x14ac:dyDescent="0.4">
      <c r="B420" t="s">
        <v>418</v>
      </c>
      <c r="C420" t="str">
        <f>IF(回答!H741="","",回答!H741)</f>
        <v/>
      </c>
    </row>
    <row r="421" spans="1:3" x14ac:dyDescent="0.4">
      <c r="B421" t="s">
        <v>419</v>
      </c>
      <c r="C421" t="str">
        <f>IF(回答!J742="","",回答!J742)</f>
        <v/>
      </c>
    </row>
    <row r="422" spans="1:3" x14ac:dyDescent="0.4">
      <c r="A422" t="s">
        <v>420</v>
      </c>
      <c r="B422" t="s">
        <v>421</v>
      </c>
      <c r="C422" t="str">
        <f>IF(回答!I749="","",回答!I749)</f>
        <v/>
      </c>
    </row>
    <row r="423" spans="1:3" x14ac:dyDescent="0.4">
      <c r="B423" t="s">
        <v>422</v>
      </c>
      <c r="C423" t="str">
        <f>IF(ISBLANK(回答!I750),"",回答!I750)</f>
        <v/>
      </c>
    </row>
    <row r="424" spans="1:3" x14ac:dyDescent="0.4">
      <c r="B424" t="s">
        <v>423</v>
      </c>
      <c r="C424" s="6">
        <f>IF(ISBLANK(AND(回答!I749,回答!I750)),"",SUM(集計用!C422:C423))</f>
        <v>0</v>
      </c>
    </row>
    <row r="425" spans="1:3" x14ac:dyDescent="0.4">
      <c r="B425" t="s">
        <v>424</v>
      </c>
      <c r="C425" t="str">
        <f>IF(ISBLANK(回答!I753),"",回答!I753)</f>
        <v/>
      </c>
    </row>
    <row r="426" spans="1:3" x14ac:dyDescent="0.4">
      <c r="B426" t="s">
        <v>425</v>
      </c>
      <c r="C426" t="str">
        <f>IF(ISBLANK(回答!I754),"",回答!I754)</f>
        <v/>
      </c>
    </row>
    <row r="427" spans="1:3" x14ac:dyDescent="0.4">
      <c r="B427" t="s">
        <v>426</v>
      </c>
      <c r="C427" s="6">
        <f>IF(ISBLANK(AND(回答!I752,回答!I753)),"",SUM(集計用!C425:C426))</f>
        <v>0</v>
      </c>
    </row>
    <row r="428" spans="1:3" x14ac:dyDescent="0.4">
      <c r="B428" t="s">
        <v>427</v>
      </c>
      <c r="C428" s="6">
        <f>IF(ISBLANK(AND(回答!I753,回答!I749)),"",SUM(回答!I749,回答!I753))</f>
        <v>0</v>
      </c>
    </row>
    <row r="429" spans="1:3" x14ac:dyDescent="0.4">
      <c r="B429" t="s">
        <v>428</v>
      </c>
      <c r="C429" s="6">
        <f>IF(ISBLANK(AND(回答!I754,回答!I750)),"",SUM(回答!I750,回答!I754))</f>
        <v>0</v>
      </c>
    </row>
    <row r="430" spans="1:3" x14ac:dyDescent="0.4">
      <c r="B430" t="s">
        <v>429</v>
      </c>
      <c r="C430" s="6">
        <f>IF(ISBLANK(AND(回答!I755,回答!I756)),"",SUM(集計用!C428:C429))</f>
        <v>0</v>
      </c>
    </row>
    <row r="431" spans="1:3" x14ac:dyDescent="0.4">
      <c r="B431" t="s">
        <v>430</v>
      </c>
      <c r="C431" t="str">
        <f>IF(回答!G762="","",回答!G762)</f>
        <v/>
      </c>
    </row>
    <row r="432" spans="1:3" x14ac:dyDescent="0.4">
      <c r="B432" t="s">
        <v>431</v>
      </c>
      <c r="C432" t="str">
        <f>IF(回答!Q765="","",回答!Q765)</f>
        <v/>
      </c>
    </row>
    <row r="433" spans="1:3" x14ac:dyDescent="0.4">
      <c r="B433" t="s">
        <v>432</v>
      </c>
      <c r="C433" t="str">
        <f>IF(回答!Q766="","",回答!Q766)</f>
        <v/>
      </c>
    </row>
    <row r="434" spans="1:3" x14ac:dyDescent="0.4">
      <c r="B434" t="s">
        <v>194</v>
      </c>
      <c r="C434" t="str">
        <f>IF(回答!Q767="","",回答!Q767)</f>
        <v/>
      </c>
    </row>
    <row r="435" spans="1:3" x14ac:dyDescent="0.4">
      <c r="B435" t="s">
        <v>433</v>
      </c>
      <c r="C435" t="str">
        <f>IF(回答!Q768="","",回答!Q768)</f>
        <v/>
      </c>
    </row>
    <row r="436" spans="1:3" x14ac:dyDescent="0.4">
      <c r="B436" t="s">
        <v>434</v>
      </c>
      <c r="C436" t="str">
        <f>IF(回答!Q769="","",回答!Q769)</f>
        <v/>
      </c>
    </row>
    <row r="437" spans="1:3" x14ac:dyDescent="0.4">
      <c r="B437" t="s">
        <v>435</v>
      </c>
      <c r="C437" t="str">
        <f>IF(回答!Q770="","",回答!Q770)</f>
        <v/>
      </c>
    </row>
    <row r="438" spans="1:3" x14ac:dyDescent="0.4">
      <c r="B438" t="s">
        <v>436</v>
      </c>
      <c r="C438" t="str">
        <f>IF(回答!Q771="","",回答!Q771)</f>
        <v/>
      </c>
    </row>
    <row r="439" spans="1:3" x14ac:dyDescent="0.4">
      <c r="B439" t="s">
        <v>437</v>
      </c>
      <c r="C439" t="str">
        <f>IF(ISBLANK(回答!G774),"",回答!G774)</f>
        <v/>
      </c>
    </row>
    <row r="440" spans="1:3" x14ac:dyDescent="0.4">
      <c r="A440" t="s">
        <v>438</v>
      </c>
      <c r="B440" t="s">
        <v>439</v>
      </c>
      <c r="C440" t="str">
        <f>IF(回答!AO780=0,"",回答!AO780)</f>
        <v/>
      </c>
    </row>
    <row r="441" spans="1:3" x14ac:dyDescent="0.4">
      <c r="B441" t="s">
        <v>440</v>
      </c>
      <c r="C441" t="str">
        <f>IF(回答!N783="","",回答!N783)</f>
        <v/>
      </c>
    </row>
    <row r="442" spans="1:3" x14ac:dyDescent="0.4">
      <c r="B442" t="s">
        <v>441</v>
      </c>
      <c r="C442" t="str">
        <f>IF(回答!Y783="","",回答!Y783)</f>
        <v/>
      </c>
    </row>
    <row r="443" spans="1:3" x14ac:dyDescent="0.4">
      <c r="B443" t="s">
        <v>442</v>
      </c>
      <c r="C443" t="str">
        <f>IF(回答!N784="","",回答!N784)</f>
        <v/>
      </c>
    </row>
    <row r="444" spans="1:3" x14ac:dyDescent="0.4">
      <c r="B444" t="s">
        <v>443</v>
      </c>
      <c r="C444" t="str">
        <f>IF(回答!N785="","",回答!N785)</f>
        <v/>
      </c>
    </row>
    <row r="445" spans="1:3" x14ac:dyDescent="0.4">
      <c r="B445" t="s">
        <v>444</v>
      </c>
      <c r="C445" t="str">
        <f>IF(回答!N786="","",回答!N786)</f>
        <v/>
      </c>
    </row>
    <row r="446" spans="1:3" x14ac:dyDescent="0.4">
      <c r="B446" t="s">
        <v>445</v>
      </c>
      <c r="C446" t="str">
        <f>IF(回答!N787="","",回答!N787)</f>
        <v/>
      </c>
    </row>
    <row r="447" spans="1:3" x14ac:dyDescent="0.4">
      <c r="B447" t="s">
        <v>446</v>
      </c>
      <c r="C447" t="str">
        <f>IF(回答!N788="","",回答!N788)</f>
        <v/>
      </c>
    </row>
    <row r="448" spans="1:3" x14ac:dyDescent="0.4">
      <c r="B448" t="s">
        <v>447</v>
      </c>
      <c r="C448" t="str">
        <f>IF(回答!AO791=0,"",回答!AO791)</f>
        <v/>
      </c>
    </row>
    <row r="449" spans="2:3" x14ac:dyDescent="0.4">
      <c r="B449" t="s">
        <v>448</v>
      </c>
      <c r="C449" t="str">
        <f>IF(回答!N794="","",回答!N794)</f>
        <v/>
      </c>
    </row>
    <row r="450" spans="2:3" x14ac:dyDescent="0.4">
      <c r="B450" t="s">
        <v>449</v>
      </c>
      <c r="C450" t="str">
        <f>IF(回答!Y794="","",回答!Y794)</f>
        <v/>
      </c>
    </row>
    <row r="451" spans="2:3" x14ac:dyDescent="0.4">
      <c r="B451" t="s">
        <v>450</v>
      </c>
      <c r="C451" t="str">
        <f>IF(回答!N795="","",回答!N795)</f>
        <v/>
      </c>
    </row>
    <row r="452" spans="2:3" x14ac:dyDescent="0.4">
      <c r="B452" t="s">
        <v>451</v>
      </c>
      <c r="C452" t="str">
        <f>IF(回答!N796="","",回答!N796)</f>
        <v/>
      </c>
    </row>
    <row r="453" spans="2:3" x14ac:dyDescent="0.4">
      <c r="B453" t="s">
        <v>452</v>
      </c>
      <c r="C453" t="str">
        <f>IF(回答!N797="","",回答!N797)</f>
        <v/>
      </c>
    </row>
    <row r="454" spans="2:3" x14ac:dyDescent="0.4">
      <c r="B454" t="s">
        <v>453</v>
      </c>
      <c r="C454" t="str">
        <f>IF(回答!N798="","",回答!N798)</f>
        <v/>
      </c>
    </row>
    <row r="455" spans="2:3" x14ac:dyDescent="0.4">
      <c r="B455" t="s">
        <v>454</v>
      </c>
      <c r="C455" t="str">
        <f>IF(回答!N799="","",回答!N799)</f>
        <v/>
      </c>
    </row>
    <row r="456" spans="2:3" x14ac:dyDescent="0.4">
      <c r="B456" t="s">
        <v>125</v>
      </c>
      <c r="C456" t="str">
        <f>IF(回答!AO803=0,"",回答!AO803)</f>
        <v/>
      </c>
    </row>
    <row r="457" spans="2:3" x14ac:dyDescent="0.4">
      <c r="B457" t="s">
        <v>455</v>
      </c>
      <c r="C457" t="str">
        <f>IF(回答!L807="","",回答!L807)</f>
        <v/>
      </c>
    </row>
    <row r="458" spans="2:3" x14ac:dyDescent="0.4">
      <c r="B458" t="s">
        <v>456</v>
      </c>
      <c r="C458" t="str">
        <f>IF(回答!L808="","",回答!L808)</f>
        <v/>
      </c>
    </row>
    <row r="459" spans="2:3" x14ac:dyDescent="0.4">
      <c r="B459" t="s">
        <v>457</v>
      </c>
      <c r="C459" t="str">
        <f>IF(回答!AO811=0,"",回答!AO811)</f>
        <v/>
      </c>
    </row>
    <row r="460" spans="2:3" x14ac:dyDescent="0.4">
      <c r="B460" t="s">
        <v>458</v>
      </c>
      <c r="C460" t="str">
        <f>IF(回答!L815="","",回答!L815)</f>
        <v/>
      </c>
    </row>
    <row r="461" spans="2:3" x14ac:dyDescent="0.4">
      <c r="B461" t="s">
        <v>459</v>
      </c>
      <c r="C461" t="str">
        <f>IF(回答!L816="","",回答!L816)</f>
        <v/>
      </c>
    </row>
    <row r="462" spans="2:3" x14ac:dyDescent="0.4">
      <c r="B462" t="s">
        <v>460</v>
      </c>
      <c r="C462" t="str">
        <f>IF(回答!AO819=0,"",回答!AO819)</f>
        <v/>
      </c>
    </row>
    <row r="463" spans="2:3" x14ac:dyDescent="0.4">
      <c r="B463" t="s">
        <v>461</v>
      </c>
      <c r="C463" t="str">
        <f>IF(回答!L823="","",回答!L823)</f>
        <v/>
      </c>
    </row>
    <row r="464" spans="2:3" x14ac:dyDescent="0.4">
      <c r="B464" t="s">
        <v>462</v>
      </c>
      <c r="C464" t="str">
        <f>IF(回答!L824="","",回答!L824)</f>
        <v/>
      </c>
    </row>
    <row r="465" spans="1:3" x14ac:dyDescent="0.4">
      <c r="B465" t="s">
        <v>463</v>
      </c>
      <c r="C465" t="str">
        <f>IF(回答!I826="","",回答!I826)</f>
        <v/>
      </c>
    </row>
    <row r="466" spans="1:3" x14ac:dyDescent="0.4">
      <c r="B466" t="s">
        <v>464</v>
      </c>
      <c r="C466" t="str">
        <f>IF(回答!AO828=0,"",回答!AO828)</f>
        <v/>
      </c>
    </row>
    <row r="467" spans="1:3" x14ac:dyDescent="0.4">
      <c r="B467" t="s">
        <v>465</v>
      </c>
      <c r="C467" t="str">
        <f>IF(回答!L832="","",回答!L832)</f>
        <v/>
      </c>
    </row>
    <row r="468" spans="1:3" x14ac:dyDescent="0.4">
      <c r="B468" t="s">
        <v>466</v>
      </c>
      <c r="C468" t="str">
        <f>IF(回答!L833="","",回答!L833)</f>
        <v/>
      </c>
    </row>
    <row r="469" spans="1:3" x14ac:dyDescent="0.4">
      <c r="B469" t="s">
        <v>1606</v>
      </c>
      <c r="C469" t="str">
        <f>IF(回答!AO836=0,"",回答!AO836)</f>
        <v/>
      </c>
    </row>
    <row r="470" spans="1:3" x14ac:dyDescent="0.4">
      <c r="B470" t="s">
        <v>1610</v>
      </c>
      <c r="C470" t="str">
        <f>IF(回答!L839="","",回答!L839)</f>
        <v/>
      </c>
    </row>
    <row r="471" spans="1:3" x14ac:dyDescent="0.4">
      <c r="B471" t="s">
        <v>1612</v>
      </c>
      <c r="C471" t="str">
        <f>IF(回答!AO842=0,"",回答!AO842)</f>
        <v/>
      </c>
    </row>
    <row r="472" spans="1:3" x14ac:dyDescent="0.4">
      <c r="B472" t="s">
        <v>1613</v>
      </c>
      <c r="C472" t="str">
        <f>IF(回答!L844="","",回答!L844)</f>
        <v/>
      </c>
    </row>
    <row r="473" spans="1:3" x14ac:dyDescent="0.4">
      <c r="B473" t="s">
        <v>467</v>
      </c>
      <c r="C473" t="str">
        <f>IF(回答!AO847=0,"",回答!AO847)</f>
        <v/>
      </c>
    </row>
    <row r="474" spans="1:3" x14ac:dyDescent="0.4">
      <c r="B474" t="s">
        <v>468</v>
      </c>
      <c r="C474" t="str">
        <f>IF(回答!K852="","",回答!K852)</f>
        <v/>
      </c>
    </row>
    <row r="475" spans="1:3" x14ac:dyDescent="0.4">
      <c r="B475" t="s">
        <v>469</v>
      </c>
      <c r="C475" t="str">
        <f>IF(回答!AO855=0,"",回答!AO855)</f>
        <v/>
      </c>
    </row>
    <row r="476" spans="1:3" x14ac:dyDescent="0.4">
      <c r="B476" t="s">
        <v>470</v>
      </c>
      <c r="C476" t="str">
        <f>IF(回答!AO860=0,"",回答!AO860)</f>
        <v/>
      </c>
    </row>
    <row r="477" spans="1:3" x14ac:dyDescent="0.4">
      <c r="B477" t="s">
        <v>471</v>
      </c>
      <c r="C477" t="str">
        <f>IF(回答!L864="","",回答!L864)</f>
        <v/>
      </c>
    </row>
    <row r="478" spans="1:3" x14ac:dyDescent="0.4">
      <c r="A478" t="s">
        <v>472</v>
      </c>
      <c r="B478" t="s">
        <v>473</v>
      </c>
      <c r="C478" t="str">
        <f>IF(回答!AO870=0,"",回答!AO870)</f>
        <v/>
      </c>
    </row>
    <row r="479" spans="1:3" x14ac:dyDescent="0.4">
      <c r="B479" t="s">
        <v>474</v>
      </c>
      <c r="C479" t="str">
        <f>IF(回答!L872="","",回答!L872)</f>
        <v/>
      </c>
    </row>
    <row r="480" spans="1:3" x14ac:dyDescent="0.4">
      <c r="B480" t="s">
        <v>475</v>
      </c>
      <c r="C480" t="str">
        <f>IF(回答!AO875=0,"",回答!AO875)</f>
        <v/>
      </c>
    </row>
    <row r="481" spans="1:3" x14ac:dyDescent="0.4">
      <c r="B481" t="s">
        <v>476</v>
      </c>
      <c r="C481" t="str">
        <f>IF(回答!L877="","",回答!L877)</f>
        <v/>
      </c>
    </row>
    <row r="482" spans="1:3" x14ac:dyDescent="0.4">
      <c r="A482" t="s">
        <v>477</v>
      </c>
      <c r="B482" t="s">
        <v>478</v>
      </c>
      <c r="C482" t="str">
        <f>IF(回答!AO884=0,"",回答!AO884)</f>
        <v/>
      </c>
    </row>
    <row r="483" spans="1:3" x14ac:dyDescent="0.4">
      <c r="B483" t="s">
        <v>479</v>
      </c>
      <c r="C483" t="str">
        <f>IF(回答!L889="","",回答!L889)</f>
        <v/>
      </c>
    </row>
    <row r="484" spans="1:3" x14ac:dyDescent="0.4">
      <c r="B484" t="s">
        <v>480</v>
      </c>
      <c r="C484" t="str">
        <f>IF(回答!I892="","",回答!I892)</f>
        <v/>
      </c>
    </row>
    <row r="485" spans="1:3" x14ac:dyDescent="0.4">
      <c r="B485" t="s">
        <v>481</v>
      </c>
      <c r="C485" t="str">
        <f>IF(回答!M893="","",回答!M893)</f>
        <v/>
      </c>
    </row>
    <row r="486" spans="1:3" x14ac:dyDescent="0.4">
      <c r="B486" t="s">
        <v>482</v>
      </c>
      <c r="C486" t="str">
        <f>IF(回答!M894="","",回答!M894)</f>
        <v/>
      </c>
    </row>
    <row r="487" spans="1:3" x14ac:dyDescent="0.4">
      <c r="B487" t="s">
        <v>483</v>
      </c>
      <c r="C487" t="str">
        <f>IF(回答!M895="","",回答!M895)</f>
        <v/>
      </c>
    </row>
    <row r="488" spans="1:3" x14ac:dyDescent="0.4">
      <c r="B488" t="s">
        <v>484</v>
      </c>
      <c r="C488" t="str">
        <f>IF(回答!I896="","",回答!I896)</f>
        <v/>
      </c>
    </row>
    <row r="489" spans="1:3" x14ac:dyDescent="0.4">
      <c r="B489" t="s">
        <v>485</v>
      </c>
      <c r="C489" t="str">
        <f>IF(回答!M897="","",回答!M897)</f>
        <v/>
      </c>
    </row>
    <row r="490" spans="1:3" x14ac:dyDescent="0.4">
      <c r="B490" t="s">
        <v>486</v>
      </c>
      <c r="C490" t="str">
        <f>IF(回答!M898="","",回答!M898)</f>
        <v/>
      </c>
    </row>
    <row r="491" spans="1:3" x14ac:dyDescent="0.4">
      <c r="B491" t="s">
        <v>487</v>
      </c>
      <c r="C491" t="str">
        <f>IF(回答!M899="","",回答!M899)</f>
        <v/>
      </c>
    </row>
    <row r="492" spans="1:3" x14ac:dyDescent="0.4">
      <c r="B492" t="s">
        <v>488</v>
      </c>
      <c r="C492" t="str">
        <f>IF(回答!I900="","",回答!I900)</f>
        <v/>
      </c>
    </row>
    <row r="493" spans="1:3" x14ac:dyDescent="0.4">
      <c r="B493" t="s">
        <v>489</v>
      </c>
      <c r="C493" t="str">
        <f>IF(回答!M901="","",回答!M901)</f>
        <v/>
      </c>
    </row>
    <row r="494" spans="1:3" x14ac:dyDescent="0.4">
      <c r="B494" t="s">
        <v>490</v>
      </c>
      <c r="C494" t="str">
        <f>IF(回答!M902="","",回答!M902)</f>
        <v/>
      </c>
    </row>
    <row r="495" spans="1:3" x14ac:dyDescent="0.4">
      <c r="B495" t="s">
        <v>491</v>
      </c>
      <c r="C495" t="str">
        <f>IF(回答!M903="","",回答!M903)</f>
        <v/>
      </c>
    </row>
    <row r="496" spans="1:3" x14ac:dyDescent="0.4">
      <c r="B496" t="s">
        <v>492</v>
      </c>
      <c r="C496" t="str">
        <f>IF(回答!M904="","",回答!M904)</f>
        <v/>
      </c>
    </row>
    <row r="497" spans="2:3" x14ac:dyDescent="0.4">
      <c r="B497" t="s">
        <v>493</v>
      </c>
      <c r="C497" t="str">
        <f>IF(回答!M905="","",回答!M905)</f>
        <v/>
      </c>
    </row>
    <row r="498" spans="2:3" x14ac:dyDescent="0.4">
      <c r="B498" t="s">
        <v>494</v>
      </c>
      <c r="C498" t="str">
        <f>IF(回答!M906="","",回答!M906)</f>
        <v/>
      </c>
    </row>
    <row r="499" spans="2:3" x14ac:dyDescent="0.4">
      <c r="B499" t="s">
        <v>495</v>
      </c>
      <c r="C499" t="str">
        <f>IF(回答!M907="","",回答!M907)</f>
        <v/>
      </c>
    </row>
    <row r="500" spans="2:3" x14ac:dyDescent="0.4">
      <c r="B500" t="s">
        <v>496</v>
      </c>
      <c r="C500" t="str">
        <f>IF(回答!P908="","",回答!P908)</f>
        <v/>
      </c>
    </row>
    <row r="501" spans="2:3" x14ac:dyDescent="0.4">
      <c r="B501" t="s">
        <v>497</v>
      </c>
      <c r="C501" t="str">
        <f>IF(回答!X908="","",回答!X908)</f>
        <v/>
      </c>
    </row>
    <row r="502" spans="2:3" x14ac:dyDescent="0.4">
      <c r="B502" t="s">
        <v>498</v>
      </c>
      <c r="C502" t="str">
        <f>IF(回答!G911="","",回答!G911)</f>
        <v/>
      </c>
    </row>
    <row r="503" spans="2:3" x14ac:dyDescent="0.4">
      <c r="B503" t="s">
        <v>499</v>
      </c>
      <c r="C503" t="str">
        <f>IF(回答!AO913=0,"",回答!AO913)</f>
        <v/>
      </c>
    </row>
    <row r="504" spans="2:3" x14ac:dyDescent="0.4">
      <c r="B504" t="s">
        <v>500</v>
      </c>
      <c r="C504" t="str">
        <f>IF(ISBLANK(回答!L913),"",回答!L913)</f>
        <v/>
      </c>
    </row>
    <row r="505" spans="2:3" x14ac:dyDescent="0.4">
      <c r="B505" t="s">
        <v>501</v>
      </c>
      <c r="C505" t="str">
        <f>IF(ISBLANK(回答!L915),"",回答!L915)</f>
        <v/>
      </c>
    </row>
    <row r="506" spans="2:3" x14ac:dyDescent="0.4">
      <c r="B506" t="s">
        <v>502</v>
      </c>
      <c r="C506" t="str">
        <f>IF(回答!U919="","",回答!U919)</f>
        <v/>
      </c>
    </row>
    <row r="507" spans="2:3" x14ac:dyDescent="0.4">
      <c r="B507" t="s">
        <v>503</v>
      </c>
      <c r="C507" t="str">
        <f>IF(回答!AO922=0,"",回答!AO922)</f>
        <v/>
      </c>
    </row>
    <row r="508" spans="2:3" x14ac:dyDescent="0.4">
      <c r="B508" t="s">
        <v>504</v>
      </c>
      <c r="C508" t="str">
        <f>IF(回答!H926="","",回答!H926)</f>
        <v/>
      </c>
    </row>
    <row r="509" spans="2:3" x14ac:dyDescent="0.4">
      <c r="B509" t="s">
        <v>505</v>
      </c>
      <c r="C509" t="str">
        <f>IF(回答!AO928=0,"",回答!AO928)</f>
        <v/>
      </c>
    </row>
    <row r="510" spans="2:3" x14ac:dyDescent="0.4">
      <c r="B510" t="s">
        <v>506</v>
      </c>
      <c r="C510" t="str">
        <f>IF(回答!L930="","",回答!L930)</f>
        <v/>
      </c>
    </row>
    <row r="511" spans="2:3" x14ac:dyDescent="0.4">
      <c r="B511" t="s">
        <v>507</v>
      </c>
      <c r="C511" t="str">
        <f>IF(回答!AO933=FALSE,"","○")</f>
        <v/>
      </c>
    </row>
    <row r="512" spans="2:3" x14ac:dyDescent="0.4">
      <c r="B512" t="s">
        <v>508</v>
      </c>
      <c r="C512" t="str">
        <f>IF(回答!AO934=FALSE,"","○")</f>
        <v/>
      </c>
    </row>
    <row r="513" spans="2:3" x14ac:dyDescent="0.4">
      <c r="B513" t="s">
        <v>509</v>
      </c>
      <c r="C513" t="str">
        <f>IF(回答!AO935=FALSE,"","○")</f>
        <v/>
      </c>
    </row>
    <row r="514" spans="2:3" x14ac:dyDescent="0.4">
      <c r="B514" t="s">
        <v>510</v>
      </c>
      <c r="C514" t="str">
        <f>IF(回答!AO936=FALSE,"","○")</f>
        <v/>
      </c>
    </row>
    <row r="515" spans="2:3" x14ac:dyDescent="0.4">
      <c r="B515" t="s">
        <v>511</v>
      </c>
      <c r="C515" t="str">
        <f>IF(回答!AO937=FALSE,"","○")</f>
        <v/>
      </c>
    </row>
    <row r="516" spans="2:3" x14ac:dyDescent="0.4">
      <c r="B516" t="s">
        <v>512</v>
      </c>
      <c r="C516" t="str">
        <f>IF(回答!AO938=FALSE,"","○")</f>
        <v/>
      </c>
    </row>
    <row r="517" spans="2:3" x14ac:dyDescent="0.4">
      <c r="B517" t="s">
        <v>513</v>
      </c>
      <c r="C517" t="str">
        <f>IF(回答!AO939=FALSE,"","○")</f>
        <v/>
      </c>
    </row>
    <row r="518" spans="2:3" x14ac:dyDescent="0.4">
      <c r="B518" t="s">
        <v>514</v>
      </c>
      <c r="C518" t="str">
        <f>IF(回答!L939="","",回答!L939)</f>
        <v/>
      </c>
    </row>
    <row r="519" spans="2:3" x14ac:dyDescent="0.4">
      <c r="B519" t="s">
        <v>515</v>
      </c>
      <c r="C519" t="str">
        <f>IF(回答!AO942=FALSE,"","○")</f>
        <v/>
      </c>
    </row>
    <row r="520" spans="2:3" x14ac:dyDescent="0.4">
      <c r="B520" t="s">
        <v>516</v>
      </c>
      <c r="C520" t="str">
        <f>IF(回答!AO943=FALSE,"","○")</f>
        <v/>
      </c>
    </row>
    <row r="521" spans="2:3" x14ac:dyDescent="0.4">
      <c r="B521" t="s">
        <v>517</v>
      </c>
      <c r="C521" t="str">
        <f>IF(回答!AO944=FALSE,"","○")</f>
        <v/>
      </c>
    </row>
    <row r="522" spans="2:3" x14ac:dyDescent="0.4">
      <c r="B522" t="s">
        <v>518</v>
      </c>
      <c r="C522" t="str">
        <f>IF(回答!AO945=FALSE,"","○")</f>
        <v/>
      </c>
    </row>
    <row r="523" spans="2:3" x14ac:dyDescent="0.4">
      <c r="B523" t="s">
        <v>519</v>
      </c>
      <c r="C523" t="str">
        <f>IF(回答!L945="","",回答!L945)</f>
        <v/>
      </c>
    </row>
    <row r="524" spans="2:3" x14ac:dyDescent="0.4">
      <c r="B524" t="s">
        <v>520</v>
      </c>
      <c r="C524" t="str">
        <f>IF(回答!AO948=0,"",回答!AO948)</f>
        <v/>
      </c>
    </row>
    <row r="525" spans="2:3" x14ac:dyDescent="0.4">
      <c r="B525" t="s">
        <v>521</v>
      </c>
      <c r="C525" t="str">
        <f>IF(回答!L950="","",回答!L950)</f>
        <v/>
      </c>
    </row>
    <row r="526" spans="2:3" x14ac:dyDescent="0.4">
      <c r="B526" t="s">
        <v>522</v>
      </c>
      <c r="C526" t="str">
        <f>IF(回答!F955="","",回答!F955)</f>
        <v/>
      </c>
    </row>
    <row r="527" spans="2:3" x14ac:dyDescent="0.4">
      <c r="B527" t="s">
        <v>523</v>
      </c>
      <c r="C527" t="str">
        <f>IF(回答!AO958=0,"",回答!AO958)</f>
        <v/>
      </c>
    </row>
    <row r="528" spans="2:3" x14ac:dyDescent="0.4">
      <c r="B528" t="s">
        <v>524</v>
      </c>
      <c r="C528" t="str">
        <f>IF(回答!L960="","",回答!L960)</f>
        <v/>
      </c>
    </row>
    <row r="529" spans="1:3" x14ac:dyDescent="0.4">
      <c r="B529" t="s">
        <v>525</v>
      </c>
      <c r="C529" t="str">
        <f>IF(回答!AO965=FALSE,"","○")</f>
        <v/>
      </c>
    </row>
    <row r="530" spans="1:3" x14ac:dyDescent="0.4">
      <c r="B530" t="s">
        <v>526</v>
      </c>
      <c r="C530" t="str">
        <f>IF(回答!AO966=FALSE,"","○")</f>
        <v/>
      </c>
    </row>
    <row r="531" spans="1:3" x14ac:dyDescent="0.4">
      <c r="B531" t="s">
        <v>527</v>
      </c>
      <c r="C531" t="str">
        <f>IF(回答!AO967=FALSE,"","○")</f>
        <v/>
      </c>
    </row>
    <row r="532" spans="1:3" x14ac:dyDescent="0.4">
      <c r="B532" t="s">
        <v>528</v>
      </c>
      <c r="C532" t="str">
        <f>IF(回答!AO968=FALSE,"","○")</f>
        <v/>
      </c>
    </row>
    <row r="533" spans="1:3" x14ac:dyDescent="0.4">
      <c r="B533" t="s">
        <v>529</v>
      </c>
      <c r="C533" t="str">
        <f>IF(回答!AO969=FALSE,"","○")</f>
        <v/>
      </c>
    </row>
    <row r="534" spans="1:3" x14ac:dyDescent="0.4">
      <c r="B534" t="s">
        <v>530</v>
      </c>
      <c r="C534" t="str">
        <f>IF(回答!AO970=FALSE,"","○")</f>
        <v/>
      </c>
    </row>
    <row r="535" spans="1:3" x14ac:dyDescent="0.4">
      <c r="B535" t="s">
        <v>531</v>
      </c>
      <c r="C535" t="str">
        <f>IF(回答!AO971=FALSE,"","○")</f>
        <v/>
      </c>
    </row>
    <row r="536" spans="1:3" x14ac:dyDescent="0.4">
      <c r="B536" t="s">
        <v>532</v>
      </c>
      <c r="C536" t="str">
        <f>IF(回答!L971="","",回答!L971)</f>
        <v/>
      </c>
    </row>
    <row r="537" spans="1:3" x14ac:dyDescent="0.4">
      <c r="B537" t="s">
        <v>533</v>
      </c>
      <c r="C537" t="str">
        <f>IF(回答!AO975=FALSE,"","○")</f>
        <v/>
      </c>
    </row>
    <row r="538" spans="1:3" x14ac:dyDescent="0.4">
      <c r="B538" t="s">
        <v>534</v>
      </c>
      <c r="C538" t="str">
        <f>IF(回答!AO976=FALSE,"","○")</f>
        <v/>
      </c>
    </row>
    <row r="539" spans="1:3" x14ac:dyDescent="0.4">
      <c r="B539" t="s">
        <v>535</v>
      </c>
      <c r="C539" t="str">
        <f>IF(回答!AO977=FALSE,"","○")</f>
        <v/>
      </c>
    </row>
    <row r="540" spans="1:3" x14ac:dyDescent="0.4">
      <c r="B540" t="s">
        <v>536</v>
      </c>
      <c r="C540" t="str">
        <f>IF(回答!AO978=FALSE,"","○")</f>
        <v/>
      </c>
    </row>
    <row r="541" spans="1:3" x14ac:dyDescent="0.4">
      <c r="B541" t="s">
        <v>537</v>
      </c>
      <c r="C541" t="str">
        <f>IF(回答!L978="","",回答!L978)</f>
        <v/>
      </c>
    </row>
    <row r="542" spans="1:3" x14ac:dyDescent="0.4">
      <c r="B542" t="s">
        <v>1618</v>
      </c>
      <c r="C542" t="str">
        <f>IF(回答!AO983=0,"",回答!AO983)</f>
        <v/>
      </c>
    </row>
    <row r="543" spans="1:3" x14ac:dyDescent="0.4">
      <c r="B543" t="s">
        <v>1619</v>
      </c>
      <c r="C543" t="str">
        <f>IF(回答!L986="","",回答!L986)</f>
        <v/>
      </c>
    </row>
    <row r="544" spans="1:3" x14ac:dyDescent="0.4">
      <c r="A544" t="s">
        <v>538</v>
      </c>
      <c r="B544" t="s">
        <v>539</v>
      </c>
      <c r="C544" t="str">
        <f>IF(回答!AO994=0,"",回答!AO994)</f>
        <v/>
      </c>
    </row>
    <row r="545" spans="2:3" x14ac:dyDescent="0.4">
      <c r="B545" t="s">
        <v>540</v>
      </c>
      <c r="C545" t="str">
        <f>IF(回答!L1000="","",回答!L1000)</f>
        <v/>
      </c>
    </row>
    <row r="546" spans="2:3" x14ac:dyDescent="0.4">
      <c r="B546" t="s">
        <v>541</v>
      </c>
      <c r="C546" t="str">
        <f>IF(回答!AO1004=0,"",回答!AO1004)</f>
        <v/>
      </c>
    </row>
    <row r="547" spans="2:3" x14ac:dyDescent="0.4">
      <c r="B547" t="s">
        <v>542</v>
      </c>
      <c r="C547" t="str">
        <f>IF(回答!L1009="","",回答!L1009)</f>
        <v/>
      </c>
    </row>
    <row r="548" spans="2:3" x14ac:dyDescent="0.4">
      <c r="B548" t="s">
        <v>543</v>
      </c>
      <c r="C548" t="str">
        <f>IF(回答!AO1013=0,"",回答!AO1013)</f>
        <v/>
      </c>
    </row>
    <row r="549" spans="2:3" x14ac:dyDescent="0.4">
      <c r="B549" t="s">
        <v>544</v>
      </c>
      <c r="C549" t="str">
        <f>IF(回答!L1015="","",回答!L1015)</f>
        <v/>
      </c>
    </row>
    <row r="550" spans="2:3" x14ac:dyDescent="0.4">
      <c r="B550" t="s">
        <v>545</v>
      </c>
      <c r="C550" t="str">
        <f>IF(回答!AO1019=FALSE,"","○")</f>
        <v/>
      </c>
    </row>
    <row r="551" spans="2:3" x14ac:dyDescent="0.4">
      <c r="B551" t="s">
        <v>546</v>
      </c>
      <c r="C551" t="str">
        <f>IF(回答!AO1020=FALSE,"","○")</f>
        <v/>
      </c>
    </row>
    <row r="552" spans="2:3" x14ac:dyDescent="0.4">
      <c r="B552" t="s">
        <v>547</v>
      </c>
      <c r="C552" t="str">
        <f>IF(回答!AO1021=FALSE,"","○")</f>
        <v/>
      </c>
    </row>
    <row r="553" spans="2:3" x14ac:dyDescent="0.4">
      <c r="B553" t="s">
        <v>548</v>
      </c>
      <c r="C553" t="str">
        <f>IF(回答!AO1022=FALSE,"","○")</f>
        <v/>
      </c>
    </row>
    <row r="554" spans="2:3" x14ac:dyDescent="0.4">
      <c r="B554" t="s">
        <v>549</v>
      </c>
      <c r="C554" t="str">
        <f>IF(回答!AO1023=FALSE,"","○")</f>
        <v/>
      </c>
    </row>
    <row r="555" spans="2:3" x14ac:dyDescent="0.4">
      <c r="B555" t="s">
        <v>550</v>
      </c>
      <c r="C555" t="str">
        <f>IF(回答!AO1024=FALSE,"","○")</f>
        <v/>
      </c>
    </row>
    <row r="556" spans="2:3" x14ac:dyDescent="0.4">
      <c r="B556" t="s">
        <v>551</v>
      </c>
      <c r="C556" t="str">
        <f>IF(回答!L1024="","",回答!L1024)</f>
        <v/>
      </c>
    </row>
    <row r="557" spans="2:3" x14ac:dyDescent="0.4">
      <c r="B557" t="s">
        <v>552</v>
      </c>
      <c r="C557" t="str">
        <f>IF(回答!AO1026=FALSE,"","○")</f>
        <v/>
      </c>
    </row>
    <row r="558" spans="2:3" x14ac:dyDescent="0.4">
      <c r="B558" t="s">
        <v>553</v>
      </c>
      <c r="C558" t="str">
        <f>IF(回答!S1026="","",回答!S1026)</f>
        <v/>
      </c>
    </row>
    <row r="559" spans="2:3" x14ac:dyDescent="0.4">
      <c r="B559" t="s">
        <v>554</v>
      </c>
      <c r="C559" t="str">
        <f>IF(回答!AO1027=FALSE,"","○")</f>
        <v/>
      </c>
    </row>
    <row r="560" spans="2:3" x14ac:dyDescent="0.4">
      <c r="B560" t="s">
        <v>555</v>
      </c>
      <c r="C560" t="str">
        <f>IF(回答!S1027="","",回答!S1027)</f>
        <v/>
      </c>
    </row>
    <row r="561" spans="1:3" x14ac:dyDescent="0.4">
      <c r="B561" t="s">
        <v>556</v>
      </c>
      <c r="C561" t="str">
        <f>IF(回答!AO1028=FALSE,"","○")</f>
        <v/>
      </c>
    </row>
    <row r="562" spans="1:3" x14ac:dyDescent="0.4">
      <c r="B562" t="s">
        <v>557</v>
      </c>
      <c r="C562" t="str">
        <f>IF(回答!S1028="","",回答!S1028)</f>
        <v/>
      </c>
    </row>
    <row r="563" spans="1:3" x14ac:dyDescent="0.4">
      <c r="A563" t="s">
        <v>558</v>
      </c>
      <c r="B563" t="s">
        <v>559</v>
      </c>
      <c r="C563" t="str">
        <f>IF(回答!AO1034=0,"",回答!AO1034)</f>
        <v/>
      </c>
    </row>
    <row r="564" spans="1:3" x14ac:dyDescent="0.4">
      <c r="B564" t="s">
        <v>560</v>
      </c>
      <c r="C564" t="str">
        <f>IF(回答!L1038="","",回答!L1038)</f>
        <v/>
      </c>
    </row>
    <row r="565" spans="1:3" x14ac:dyDescent="0.4">
      <c r="B565" t="s">
        <v>561</v>
      </c>
      <c r="C565" t="str">
        <f>IF(回答!AO1041=FALSE,"","○")</f>
        <v/>
      </c>
    </row>
    <row r="566" spans="1:3" x14ac:dyDescent="0.4">
      <c r="B566" t="s">
        <v>562</v>
      </c>
      <c r="C566" t="str">
        <f>IF(回答!AO1042=FALSE,"","○")</f>
        <v/>
      </c>
    </row>
    <row r="567" spans="1:3" x14ac:dyDescent="0.4">
      <c r="B567" t="s">
        <v>563</v>
      </c>
      <c r="C567" t="str">
        <f>IF(回答!AO1043=FALSE,"","○")</f>
        <v/>
      </c>
    </row>
    <row r="568" spans="1:3" x14ac:dyDescent="0.4">
      <c r="B568" t="s">
        <v>564</v>
      </c>
      <c r="C568" t="str">
        <f>IF(回答!AO1044=FALSE,"","○")</f>
        <v/>
      </c>
    </row>
    <row r="569" spans="1:3" x14ac:dyDescent="0.4">
      <c r="B569" t="s">
        <v>565</v>
      </c>
      <c r="C569" t="str">
        <f>IF(回答!AO1045=FALSE,"","○")</f>
        <v/>
      </c>
    </row>
    <row r="570" spans="1:3" x14ac:dyDescent="0.4">
      <c r="B570" t="s">
        <v>566</v>
      </c>
      <c r="C570" t="str">
        <f>IF(回答!L1045="","",回答!L1045)</f>
        <v/>
      </c>
    </row>
    <row r="571" spans="1:3" x14ac:dyDescent="0.4">
      <c r="B571" t="s">
        <v>567</v>
      </c>
      <c r="C571" t="str">
        <f>IF(回答!AO1048=FALSE,"","○")</f>
        <v/>
      </c>
    </row>
    <row r="572" spans="1:3" x14ac:dyDescent="0.4">
      <c r="B572" t="s">
        <v>568</v>
      </c>
      <c r="C572" t="str">
        <f>IF(回答!AO1049=FALSE,"","○")</f>
        <v/>
      </c>
    </row>
    <row r="573" spans="1:3" x14ac:dyDescent="0.4">
      <c r="B573" t="s">
        <v>569</v>
      </c>
      <c r="C573" t="str">
        <f>IF(回答!AO1050=FALSE,"","○")</f>
        <v/>
      </c>
    </row>
    <row r="574" spans="1:3" x14ac:dyDescent="0.4">
      <c r="B574" t="s">
        <v>570</v>
      </c>
      <c r="C574" t="str">
        <f>IF(回答!AO1051=FALSE,"","○")</f>
        <v/>
      </c>
    </row>
    <row r="575" spans="1:3" x14ac:dyDescent="0.4">
      <c r="B575" t="s">
        <v>571</v>
      </c>
      <c r="C575" t="str">
        <f>IF(回答!AO1052=FALSE,"","○")</f>
        <v/>
      </c>
    </row>
    <row r="576" spans="1:3" x14ac:dyDescent="0.4">
      <c r="B576" t="s">
        <v>572</v>
      </c>
      <c r="C576" t="str">
        <f>IF(回答!AO1053=FALSE,"","○")</f>
        <v/>
      </c>
    </row>
    <row r="577" spans="1:3" x14ac:dyDescent="0.4">
      <c r="B577" t="s">
        <v>573</v>
      </c>
      <c r="C577" t="str">
        <f>IF(回答!L1053="","",回答!L1053)</f>
        <v/>
      </c>
    </row>
    <row r="578" spans="1:3" x14ac:dyDescent="0.4">
      <c r="B578" t="s">
        <v>574</v>
      </c>
      <c r="C578" t="str">
        <f>IF(回答!AO1055=0,"",回答!AO1055)</f>
        <v/>
      </c>
    </row>
    <row r="579" spans="1:3" x14ac:dyDescent="0.4">
      <c r="B579" t="s">
        <v>575</v>
      </c>
      <c r="C579" t="str">
        <f>IF(回答!AO1060=FALSE,"","○")</f>
        <v/>
      </c>
    </row>
    <row r="580" spans="1:3" x14ac:dyDescent="0.4">
      <c r="B580" t="s">
        <v>576</v>
      </c>
      <c r="C580" t="str">
        <f>IF(回答!AO1061=FALSE,"","○")</f>
        <v/>
      </c>
    </row>
    <row r="581" spans="1:3" x14ac:dyDescent="0.4">
      <c r="B581" t="s">
        <v>577</v>
      </c>
      <c r="C581" t="str">
        <f>IF(回答!AO1062=FALSE,"","○")</f>
        <v/>
      </c>
    </row>
    <row r="582" spans="1:3" x14ac:dyDescent="0.4">
      <c r="B582" t="s">
        <v>578</v>
      </c>
      <c r="C582" t="str">
        <f>IF(回答!AO1063=FALSE,"","○")</f>
        <v/>
      </c>
    </row>
    <row r="583" spans="1:3" x14ac:dyDescent="0.4">
      <c r="B583" t="s">
        <v>579</v>
      </c>
      <c r="C583" t="str">
        <f>IF(回答!L1063="","",回答!L1063)</f>
        <v/>
      </c>
    </row>
    <row r="584" spans="1:3" x14ac:dyDescent="0.4">
      <c r="A584" s="7"/>
      <c r="B584" t="s">
        <v>580</v>
      </c>
      <c r="C584" t="str">
        <f>IF(回答!AO1065=FALSE,"","〇")</f>
        <v/>
      </c>
    </row>
    <row r="585" spans="1:3" x14ac:dyDescent="0.4">
      <c r="A585" s="7"/>
      <c r="B585" t="s">
        <v>581</v>
      </c>
      <c r="C585" t="str">
        <f>IF(回答!AO1066=FALSE,"","〇")</f>
        <v/>
      </c>
    </row>
    <row r="586" spans="1:3" x14ac:dyDescent="0.4">
      <c r="A586" s="7"/>
      <c r="B586" t="s">
        <v>582</v>
      </c>
      <c r="C586" t="str">
        <f>IF(回答!AO1067=FALSE,"","〇")</f>
        <v/>
      </c>
    </row>
    <row r="587" spans="1:3" x14ac:dyDescent="0.4">
      <c r="A587" s="7"/>
      <c r="B587" t="s">
        <v>583</v>
      </c>
      <c r="C587" t="str">
        <f>IF(回答!AO1068=FALSE,"","〇")</f>
        <v/>
      </c>
    </row>
    <row r="588" spans="1:3" x14ac:dyDescent="0.4">
      <c r="A588" s="7"/>
      <c r="B588" t="s">
        <v>584</v>
      </c>
      <c r="C588" t="str">
        <f>IF(回答!L1068="","",回答!L1068)</f>
        <v/>
      </c>
    </row>
    <row r="589" spans="1:3" x14ac:dyDescent="0.4">
      <c r="A589" t="s">
        <v>585</v>
      </c>
      <c r="B589" t="s">
        <v>586</v>
      </c>
      <c r="C589" t="str">
        <f>IF(回答!AO1074=FALSE,"","〇")</f>
        <v/>
      </c>
    </row>
    <row r="590" spans="1:3" x14ac:dyDescent="0.4">
      <c r="B590" t="s">
        <v>587</v>
      </c>
      <c r="C590" t="str">
        <f>IF(回答!AO1075=FALSE,"","〇")</f>
        <v/>
      </c>
    </row>
    <row r="591" spans="1:3" x14ac:dyDescent="0.4">
      <c r="B591" t="s">
        <v>588</v>
      </c>
      <c r="C591" t="str">
        <f>IF(回答!AO1076=FALSE,"","〇")</f>
        <v/>
      </c>
    </row>
    <row r="592" spans="1:3" x14ac:dyDescent="0.4">
      <c r="B592" t="s">
        <v>589</v>
      </c>
      <c r="C592" t="str">
        <f>IF(回答!AO1077=FALSE,"","〇")</f>
        <v/>
      </c>
    </row>
    <row r="593" spans="2:3" x14ac:dyDescent="0.4">
      <c r="B593" t="s">
        <v>590</v>
      </c>
      <c r="C593" t="str">
        <f>IF(回答!O1078="","",回答!O1078)</f>
        <v/>
      </c>
    </row>
    <row r="594" spans="2:3" x14ac:dyDescent="0.4">
      <c r="B594" t="s">
        <v>591</v>
      </c>
      <c r="C594" t="str">
        <f>IF(回答!AO1079=FALSE,"","〇")</f>
        <v/>
      </c>
    </row>
    <row r="595" spans="2:3" x14ac:dyDescent="0.4">
      <c r="B595" t="s">
        <v>592</v>
      </c>
      <c r="C595" t="str">
        <f>IF(回答!O1080="","",回答!O1080)</f>
        <v/>
      </c>
    </row>
    <row r="596" spans="2:3" x14ac:dyDescent="0.4">
      <c r="B596" t="s">
        <v>593</v>
      </c>
      <c r="C596" t="str">
        <f>IF(回答!AO1081=FALSE,"","〇")</f>
        <v/>
      </c>
    </row>
    <row r="597" spans="2:3" x14ac:dyDescent="0.4">
      <c r="B597" t="s">
        <v>594</v>
      </c>
      <c r="C597" t="str">
        <f>IF(回答!AO1082=FALSE,"","〇")</f>
        <v/>
      </c>
    </row>
    <row r="598" spans="2:3" x14ac:dyDescent="0.4">
      <c r="B598" t="s">
        <v>595</v>
      </c>
      <c r="C598" t="str">
        <f>IF(回答!L1082="","",回答!L1082)</f>
        <v/>
      </c>
    </row>
    <row r="599" spans="2:3" x14ac:dyDescent="0.4">
      <c r="B599" t="s">
        <v>596</v>
      </c>
      <c r="C599" t="str">
        <f>IF(回答!AO1085=FALSE,"","〇")</f>
        <v/>
      </c>
    </row>
    <row r="600" spans="2:3" x14ac:dyDescent="0.4">
      <c r="B600" t="s">
        <v>597</v>
      </c>
      <c r="C600" t="str">
        <f>IF(回答!AO1086=FALSE,"","〇")</f>
        <v/>
      </c>
    </row>
    <row r="601" spans="2:3" x14ac:dyDescent="0.4">
      <c r="B601" t="s">
        <v>598</v>
      </c>
      <c r="C601" t="str">
        <f>IF(回答!AO1087=FALSE,"","〇")</f>
        <v/>
      </c>
    </row>
    <row r="602" spans="2:3" x14ac:dyDescent="0.4">
      <c r="B602" t="s">
        <v>599</v>
      </c>
      <c r="C602" t="str">
        <f>IF(回答!AO1088=FALSE,"","〇")</f>
        <v/>
      </c>
    </row>
    <row r="603" spans="2:3" x14ac:dyDescent="0.4">
      <c r="B603" t="s">
        <v>600</v>
      </c>
      <c r="C603" t="str">
        <f>IF(回答!L1088="","",回答!L1088)</f>
        <v/>
      </c>
    </row>
    <row r="604" spans="2:3" x14ac:dyDescent="0.4">
      <c r="B604" t="s">
        <v>601</v>
      </c>
      <c r="C604" t="str">
        <f>IF(回答!AO1091=FALSE,"","○")</f>
        <v/>
      </c>
    </row>
    <row r="605" spans="2:3" x14ac:dyDescent="0.4">
      <c r="B605" t="s">
        <v>602</v>
      </c>
      <c r="C605" t="str">
        <f>IF(回答!AO1092=FALSE,"","○")</f>
        <v/>
      </c>
    </row>
    <row r="606" spans="2:3" x14ac:dyDescent="0.4">
      <c r="B606" t="s">
        <v>603</v>
      </c>
      <c r="C606" t="str">
        <f>IF(回答!AO1093=FALSE,"","○")</f>
        <v/>
      </c>
    </row>
    <row r="607" spans="2:3" x14ac:dyDescent="0.4">
      <c r="B607" t="s">
        <v>604</v>
      </c>
      <c r="C607" t="str">
        <f>IF(回答!AO1094=FALSE,"","○")</f>
        <v/>
      </c>
    </row>
    <row r="608" spans="2:3" x14ac:dyDescent="0.4">
      <c r="B608" t="s">
        <v>605</v>
      </c>
      <c r="C608" t="str">
        <f>IF(回答!AO1095=FALSE,"","○")</f>
        <v/>
      </c>
    </row>
    <row r="609" spans="1:3" x14ac:dyDescent="0.4">
      <c r="B609" t="s">
        <v>606</v>
      </c>
      <c r="C609" t="str">
        <f>IF(回答!AO1096=FALSE,"","○")</f>
        <v/>
      </c>
    </row>
    <row r="610" spans="1:3" x14ac:dyDescent="0.4">
      <c r="B610" t="s">
        <v>607</v>
      </c>
      <c r="C610" t="str">
        <f>IF(回答!AO1097=FALSE,"","○")</f>
        <v/>
      </c>
    </row>
    <row r="611" spans="1:3" x14ac:dyDescent="0.4">
      <c r="B611" t="s">
        <v>608</v>
      </c>
      <c r="C611" t="str">
        <f>IF(回答!L1097="","",回答!L1097)</f>
        <v/>
      </c>
    </row>
    <row r="612" spans="1:3" x14ac:dyDescent="0.4">
      <c r="B612" t="s">
        <v>609</v>
      </c>
      <c r="C612" t="str">
        <f>IF(回答!AO1100=0,"",回答!AO1100)</f>
        <v/>
      </c>
    </row>
    <row r="613" spans="1:3" x14ac:dyDescent="0.4">
      <c r="B613" t="s">
        <v>610</v>
      </c>
      <c r="C613" t="str">
        <f>IF(回答!AO1104=FALSE,"","○")</f>
        <v/>
      </c>
    </row>
    <row r="614" spans="1:3" x14ac:dyDescent="0.4">
      <c r="B614" t="s">
        <v>611</v>
      </c>
      <c r="C614" t="str">
        <f>IF(回答!AO1105=FALSE,"","○")</f>
        <v/>
      </c>
    </row>
    <row r="615" spans="1:3" x14ac:dyDescent="0.4">
      <c r="B615" t="s">
        <v>612</v>
      </c>
      <c r="C615" t="str">
        <f>IF(回答!AO1106=FALSE,"","○")</f>
        <v/>
      </c>
    </row>
    <row r="616" spans="1:3" x14ac:dyDescent="0.4">
      <c r="B616" t="s">
        <v>613</v>
      </c>
      <c r="C616" t="str">
        <f>IF(回答!AO1107=FALSE,"","○")</f>
        <v/>
      </c>
    </row>
    <row r="617" spans="1:3" x14ac:dyDescent="0.4">
      <c r="B617" t="s">
        <v>614</v>
      </c>
      <c r="C617" t="str">
        <f>IF(回答!L1107="","",回答!L1107)</f>
        <v/>
      </c>
    </row>
    <row r="618" spans="1:3" x14ac:dyDescent="0.4">
      <c r="B618" t="s">
        <v>615</v>
      </c>
      <c r="C618" t="str">
        <f>IF(回答!AO1112=0,"",回答!AO1112)</f>
        <v/>
      </c>
    </row>
    <row r="619" spans="1:3" x14ac:dyDescent="0.4">
      <c r="B619" t="s">
        <v>616</v>
      </c>
      <c r="C619" t="str">
        <f>IF(回答!G1117="","",回答!G1117)</f>
        <v/>
      </c>
    </row>
    <row r="620" spans="1:3" x14ac:dyDescent="0.4">
      <c r="A620" t="s">
        <v>617</v>
      </c>
      <c r="B620" t="s">
        <v>618</v>
      </c>
      <c r="C620" t="str">
        <f>IF(回答!AO1124=0,"",回答!AO1124)</f>
        <v/>
      </c>
    </row>
    <row r="621" spans="1:3" x14ac:dyDescent="0.4">
      <c r="B621" t="s">
        <v>619</v>
      </c>
      <c r="C621" t="str">
        <f>IF(回答!L1127="","",回答!L1127)</f>
        <v/>
      </c>
    </row>
    <row r="622" spans="1:3" x14ac:dyDescent="0.4">
      <c r="B622" t="s">
        <v>620</v>
      </c>
      <c r="C622" t="str">
        <f>IF(回答!AO1132=0,"",回答!AO1132)</f>
        <v/>
      </c>
    </row>
    <row r="623" spans="1:3" x14ac:dyDescent="0.4">
      <c r="B623" t="s">
        <v>621</v>
      </c>
      <c r="C623" t="str">
        <f>IF(回答!L1135="","",回答!L1135)</f>
        <v/>
      </c>
    </row>
    <row r="624" spans="1:3" x14ac:dyDescent="0.4">
      <c r="B624" t="s">
        <v>622</v>
      </c>
      <c r="C624" t="str">
        <f>IF(回答!AO1139=0,"",回答!AO1139)</f>
        <v/>
      </c>
    </row>
    <row r="625" spans="2:3" x14ac:dyDescent="0.4">
      <c r="B625" t="s">
        <v>623</v>
      </c>
      <c r="C625" t="str">
        <f>IF(回答!L1142="","",回答!L1142)</f>
        <v/>
      </c>
    </row>
    <row r="626" spans="2:3" x14ac:dyDescent="0.4">
      <c r="B626" t="s">
        <v>624</v>
      </c>
      <c r="C626" t="str">
        <f>IF(回答!AO1146=0,"",回答!AO1146)</f>
        <v/>
      </c>
    </row>
    <row r="627" spans="2:3" x14ac:dyDescent="0.4">
      <c r="B627" t="s">
        <v>625</v>
      </c>
      <c r="C627" t="str">
        <f>IF(回答!L1149="","",回答!L1149)</f>
        <v/>
      </c>
    </row>
    <row r="628" spans="2:3" x14ac:dyDescent="0.4">
      <c r="B628" t="s">
        <v>626</v>
      </c>
      <c r="C628" t="str">
        <f>IF(回答!AO1153=0,"",回答!AO1153)</f>
        <v/>
      </c>
    </row>
    <row r="629" spans="2:3" x14ac:dyDescent="0.4">
      <c r="B629" t="s">
        <v>627</v>
      </c>
      <c r="C629" t="str">
        <f>IF(回答!L1156="","",回答!L1156)</f>
        <v/>
      </c>
    </row>
    <row r="630" spans="2:3" x14ac:dyDescent="0.4">
      <c r="B630" t="s">
        <v>628</v>
      </c>
      <c r="C630" t="str">
        <f>IF(回答!AO1162=0,"",回答!AO1162)</f>
        <v/>
      </c>
    </row>
    <row r="631" spans="2:3" x14ac:dyDescent="0.4">
      <c r="B631" t="s">
        <v>629</v>
      </c>
      <c r="C631" t="str">
        <f>IF(回答!L1166="","",回答!L1166)</f>
        <v/>
      </c>
    </row>
    <row r="632" spans="2:3" x14ac:dyDescent="0.4">
      <c r="B632" t="s">
        <v>630</v>
      </c>
      <c r="C632" t="str">
        <f>IF(回答!AO1169=0,"",回答!AO1169)</f>
        <v/>
      </c>
    </row>
    <row r="633" spans="2:3" x14ac:dyDescent="0.4">
      <c r="B633" t="s">
        <v>631</v>
      </c>
      <c r="C633" t="str">
        <f>IF(ISBLANK(回答!L1173),"",回答!L1173)</f>
        <v/>
      </c>
    </row>
    <row r="634" spans="2:3" x14ac:dyDescent="0.4">
      <c r="B634" t="s">
        <v>632</v>
      </c>
      <c r="C634" t="str">
        <f>IF(回答!AO1177=0,"",回答!AO1177)</f>
        <v/>
      </c>
    </row>
    <row r="635" spans="2:3" x14ac:dyDescent="0.4">
      <c r="B635" t="s">
        <v>633</v>
      </c>
      <c r="C635" t="str">
        <f>IF(回答!L1181="","",回答!L1181)</f>
        <v/>
      </c>
    </row>
    <row r="636" spans="2:3" x14ac:dyDescent="0.4">
      <c r="B636" t="s">
        <v>634</v>
      </c>
      <c r="C636" t="str">
        <f>IF(回答!AO1184=0,"",回答!AO1184)</f>
        <v/>
      </c>
    </row>
    <row r="637" spans="2:3" x14ac:dyDescent="0.4">
      <c r="B637" t="s">
        <v>635</v>
      </c>
      <c r="C637" t="str">
        <f>IF(回答!L1188="","",回答!L1188)</f>
        <v/>
      </c>
    </row>
    <row r="638" spans="2:3" x14ac:dyDescent="0.4">
      <c r="B638" t="s">
        <v>636</v>
      </c>
      <c r="C638" t="str">
        <f>IF(回答!AO1191=0,"",回答!AO1191)</f>
        <v/>
      </c>
    </row>
    <row r="639" spans="2:3" x14ac:dyDescent="0.4">
      <c r="B639" t="s">
        <v>637</v>
      </c>
      <c r="C639" t="str">
        <f>IF(回答!L1195="","",回答!L1195)</f>
        <v/>
      </c>
    </row>
    <row r="640" spans="2:3" x14ac:dyDescent="0.4">
      <c r="B640" t="s">
        <v>638</v>
      </c>
      <c r="C640" t="str">
        <f>IF(回答!G1199="","",回答!G1199)</f>
        <v/>
      </c>
    </row>
    <row r="641" spans="2:3" x14ac:dyDescent="0.4">
      <c r="B641" t="s">
        <v>639</v>
      </c>
      <c r="C641" t="str">
        <f>IF(回答!AO1203=FALSE,"","○")</f>
        <v/>
      </c>
    </row>
    <row r="642" spans="2:3" x14ac:dyDescent="0.4">
      <c r="B642" t="s">
        <v>640</v>
      </c>
      <c r="C642" t="str">
        <f>IF(回答!AO1204=FALSE,"","○")</f>
        <v/>
      </c>
    </row>
    <row r="643" spans="2:3" x14ac:dyDescent="0.4">
      <c r="B643" t="s">
        <v>641</v>
      </c>
      <c r="C643" t="str">
        <f>IF(回答!AO1205=FALSE,"","○")</f>
        <v/>
      </c>
    </row>
    <row r="644" spans="2:3" x14ac:dyDescent="0.4">
      <c r="B644" t="s">
        <v>642</v>
      </c>
      <c r="C644" t="str">
        <f>IF(回答!AO1206=FALSE,"","○")</f>
        <v/>
      </c>
    </row>
    <row r="645" spans="2:3" x14ac:dyDescent="0.4">
      <c r="B645" t="s">
        <v>643</v>
      </c>
      <c r="C645" t="str">
        <f>IF(回答!I1206="","",回答!I1206)</f>
        <v/>
      </c>
    </row>
  </sheetData>
  <sheetProtection autoFilter="0"/>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B0AB0-666E-49BB-9C2E-B08E2C356DD6}">
  <dimension ref="A1:B67"/>
  <sheetViews>
    <sheetView workbookViewId="0"/>
  </sheetViews>
  <sheetFormatPr defaultRowHeight="18.75" x14ac:dyDescent="0.4"/>
  <sheetData>
    <row r="1" spans="1:2" x14ac:dyDescent="0.4">
      <c r="A1">
        <v>0</v>
      </c>
    </row>
    <row r="2" spans="1:2" x14ac:dyDescent="0.4">
      <c r="A2">
        <v>1</v>
      </c>
      <c r="B2" t="s">
        <v>644</v>
      </c>
    </row>
    <row r="3" spans="1:2" x14ac:dyDescent="0.4">
      <c r="A3">
        <v>2</v>
      </c>
      <c r="B3" t="s">
        <v>645</v>
      </c>
    </row>
    <row r="4" spans="1:2" x14ac:dyDescent="0.4">
      <c r="A4">
        <v>3</v>
      </c>
      <c r="B4" t="s">
        <v>646</v>
      </c>
    </row>
    <row r="5" spans="1:2" x14ac:dyDescent="0.4">
      <c r="A5">
        <v>4</v>
      </c>
      <c r="B5" t="s">
        <v>647</v>
      </c>
    </row>
    <row r="6" spans="1:2" x14ac:dyDescent="0.4">
      <c r="A6">
        <v>5</v>
      </c>
      <c r="B6" t="s">
        <v>648</v>
      </c>
    </row>
    <row r="7" spans="1:2" x14ac:dyDescent="0.4">
      <c r="A7">
        <v>6</v>
      </c>
      <c r="B7" t="s">
        <v>649</v>
      </c>
    </row>
    <row r="8" spans="1:2" x14ac:dyDescent="0.4">
      <c r="A8">
        <v>7</v>
      </c>
      <c r="B8" t="s">
        <v>650</v>
      </c>
    </row>
    <row r="9" spans="1:2" x14ac:dyDescent="0.4">
      <c r="A9">
        <v>8</v>
      </c>
      <c r="B9" t="s">
        <v>651</v>
      </c>
    </row>
    <row r="10" spans="1:2" x14ac:dyDescent="0.4">
      <c r="A10">
        <v>9</v>
      </c>
      <c r="B10" t="s">
        <v>652</v>
      </c>
    </row>
    <row r="11" spans="1:2" x14ac:dyDescent="0.4">
      <c r="A11">
        <v>10</v>
      </c>
      <c r="B11" t="s">
        <v>653</v>
      </c>
    </row>
    <row r="12" spans="1:2" x14ac:dyDescent="0.4">
      <c r="A12">
        <v>11</v>
      </c>
      <c r="B12" t="s">
        <v>654</v>
      </c>
    </row>
    <row r="13" spans="1:2" x14ac:dyDescent="0.4">
      <c r="A13">
        <v>12</v>
      </c>
      <c r="B13" t="s">
        <v>655</v>
      </c>
    </row>
    <row r="14" spans="1:2" x14ac:dyDescent="0.4">
      <c r="A14">
        <v>13</v>
      </c>
      <c r="B14" t="s">
        <v>656</v>
      </c>
    </row>
    <row r="15" spans="1:2" x14ac:dyDescent="0.4">
      <c r="A15">
        <v>14</v>
      </c>
      <c r="B15" t="s">
        <v>657</v>
      </c>
    </row>
    <row r="16" spans="1:2" x14ac:dyDescent="0.4">
      <c r="A16">
        <v>15</v>
      </c>
      <c r="B16" t="s">
        <v>658</v>
      </c>
    </row>
    <row r="17" spans="1:2" x14ac:dyDescent="0.4">
      <c r="A17">
        <v>16</v>
      </c>
      <c r="B17" t="s">
        <v>659</v>
      </c>
    </row>
    <row r="18" spans="1:2" x14ac:dyDescent="0.4">
      <c r="A18">
        <v>17</v>
      </c>
      <c r="B18" t="s">
        <v>660</v>
      </c>
    </row>
    <row r="19" spans="1:2" x14ac:dyDescent="0.4">
      <c r="A19">
        <v>18</v>
      </c>
      <c r="B19" t="s">
        <v>661</v>
      </c>
    </row>
    <row r="20" spans="1:2" x14ac:dyDescent="0.4">
      <c r="A20">
        <v>19</v>
      </c>
      <c r="B20" t="s">
        <v>662</v>
      </c>
    </row>
    <row r="21" spans="1:2" x14ac:dyDescent="0.4">
      <c r="A21">
        <v>20</v>
      </c>
      <c r="B21" t="s">
        <v>663</v>
      </c>
    </row>
    <row r="22" spans="1:2" x14ac:dyDescent="0.4">
      <c r="A22">
        <v>21</v>
      </c>
      <c r="B22" t="s">
        <v>664</v>
      </c>
    </row>
    <row r="23" spans="1:2" x14ac:dyDescent="0.4">
      <c r="A23">
        <v>22</v>
      </c>
      <c r="B23" t="s">
        <v>665</v>
      </c>
    </row>
    <row r="24" spans="1:2" x14ac:dyDescent="0.4">
      <c r="A24">
        <v>23</v>
      </c>
      <c r="B24" t="s">
        <v>666</v>
      </c>
    </row>
    <row r="25" spans="1:2" x14ac:dyDescent="0.4">
      <c r="A25">
        <v>24</v>
      </c>
      <c r="B25" t="s">
        <v>667</v>
      </c>
    </row>
    <row r="26" spans="1:2" x14ac:dyDescent="0.4">
      <c r="A26">
        <v>25</v>
      </c>
      <c r="B26" t="s">
        <v>668</v>
      </c>
    </row>
    <row r="27" spans="1:2" x14ac:dyDescent="0.4">
      <c r="A27">
        <v>26</v>
      </c>
      <c r="B27" t="s">
        <v>669</v>
      </c>
    </row>
    <row r="28" spans="1:2" x14ac:dyDescent="0.4">
      <c r="A28">
        <v>27</v>
      </c>
      <c r="B28" t="s">
        <v>670</v>
      </c>
    </row>
    <row r="29" spans="1:2" x14ac:dyDescent="0.4">
      <c r="A29">
        <v>28</v>
      </c>
      <c r="B29" t="s">
        <v>671</v>
      </c>
    </row>
    <row r="30" spans="1:2" x14ac:dyDescent="0.4">
      <c r="A30">
        <v>29</v>
      </c>
      <c r="B30" t="s">
        <v>672</v>
      </c>
    </row>
    <row r="31" spans="1:2" x14ac:dyDescent="0.4">
      <c r="A31">
        <v>30</v>
      </c>
      <c r="B31" t="s">
        <v>673</v>
      </c>
    </row>
    <row r="32" spans="1:2" x14ac:dyDescent="0.4">
      <c r="A32">
        <v>31</v>
      </c>
      <c r="B32" t="s">
        <v>674</v>
      </c>
    </row>
    <row r="33" spans="1:2" x14ac:dyDescent="0.4">
      <c r="A33">
        <v>32</v>
      </c>
      <c r="B33" t="s">
        <v>675</v>
      </c>
    </row>
    <row r="34" spans="1:2" x14ac:dyDescent="0.4">
      <c r="A34">
        <v>33</v>
      </c>
      <c r="B34" t="s">
        <v>676</v>
      </c>
    </row>
    <row r="35" spans="1:2" x14ac:dyDescent="0.4">
      <c r="A35">
        <v>34</v>
      </c>
      <c r="B35" t="s">
        <v>677</v>
      </c>
    </row>
    <row r="36" spans="1:2" x14ac:dyDescent="0.4">
      <c r="A36">
        <v>35</v>
      </c>
      <c r="B36" t="s">
        <v>678</v>
      </c>
    </row>
    <row r="37" spans="1:2" x14ac:dyDescent="0.4">
      <c r="A37">
        <v>36</v>
      </c>
      <c r="B37" t="s">
        <v>679</v>
      </c>
    </row>
    <row r="38" spans="1:2" x14ac:dyDescent="0.4">
      <c r="A38">
        <v>37</v>
      </c>
      <c r="B38" t="s">
        <v>680</v>
      </c>
    </row>
    <row r="39" spans="1:2" x14ac:dyDescent="0.4">
      <c r="A39">
        <v>38</v>
      </c>
      <c r="B39" t="s">
        <v>681</v>
      </c>
    </row>
    <row r="40" spans="1:2" x14ac:dyDescent="0.4">
      <c r="A40">
        <v>39</v>
      </c>
      <c r="B40" t="s">
        <v>682</v>
      </c>
    </row>
    <row r="41" spans="1:2" x14ac:dyDescent="0.4">
      <c r="A41">
        <v>40</v>
      </c>
      <c r="B41" t="s">
        <v>683</v>
      </c>
    </row>
    <row r="42" spans="1:2" x14ac:dyDescent="0.4">
      <c r="A42">
        <v>41</v>
      </c>
      <c r="B42" t="s">
        <v>684</v>
      </c>
    </row>
    <row r="43" spans="1:2" x14ac:dyDescent="0.4">
      <c r="A43">
        <v>42</v>
      </c>
      <c r="B43" t="s">
        <v>685</v>
      </c>
    </row>
    <row r="44" spans="1:2" x14ac:dyDescent="0.4">
      <c r="A44">
        <v>43</v>
      </c>
      <c r="B44" t="s">
        <v>686</v>
      </c>
    </row>
    <row r="45" spans="1:2" x14ac:dyDescent="0.4">
      <c r="A45">
        <v>44</v>
      </c>
      <c r="B45" t="s">
        <v>687</v>
      </c>
    </row>
    <row r="46" spans="1:2" x14ac:dyDescent="0.4">
      <c r="A46">
        <v>45</v>
      </c>
      <c r="B46" t="s">
        <v>688</v>
      </c>
    </row>
    <row r="47" spans="1:2" x14ac:dyDescent="0.4">
      <c r="A47">
        <v>46</v>
      </c>
      <c r="B47" t="s">
        <v>689</v>
      </c>
    </row>
    <row r="48" spans="1:2" x14ac:dyDescent="0.4">
      <c r="A48">
        <v>47</v>
      </c>
      <c r="B48" t="s">
        <v>690</v>
      </c>
    </row>
    <row r="50" spans="1:2" x14ac:dyDescent="0.4">
      <c r="A50">
        <v>0</v>
      </c>
      <c r="B50" t="str">
        <f>""</f>
        <v/>
      </c>
    </row>
    <row r="51" spans="1:2" x14ac:dyDescent="0.4">
      <c r="A51">
        <v>1</v>
      </c>
      <c r="B51" t="s">
        <v>691</v>
      </c>
    </row>
    <row r="52" spans="1:2" x14ac:dyDescent="0.4">
      <c r="A52">
        <v>2</v>
      </c>
      <c r="B52" t="s">
        <v>692</v>
      </c>
    </row>
    <row r="53" spans="1:2" x14ac:dyDescent="0.4">
      <c r="A53">
        <v>3</v>
      </c>
      <c r="B53" t="s">
        <v>693</v>
      </c>
    </row>
    <row r="54" spans="1:2" x14ac:dyDescent="0.4">
      <c r="A54">
        <v>4</v>
      </c>
    </row>
    <row r="56" spans="1:2" x14ac:dyDescent="0.4">
      <c r="A56">
        <v>0</v>
      </c>
      <c r="B56" t="str">
        <f>""</f>
        <v/>
      </c>
    </row>
    <row r="57" spans="1:2" x14ac:dyDescent="0.4">
      <c r="A57">
        <v>1</v>
      </c>
      <c r="B57" t="s">
        <v>691</v>
      </c>
    </row>
    <row r="58" spans="1:2" x14ac:dyDescent="0.4">
      <c r="A58">
        <v>2</v>
      </c>
      <c r="B58" t="s">
        <v>692</v>
      </c>
    </row>
    <row r="59" spans="1:2" x14ac:dyDescent="0.4">
      <c r="A59">
        <v>3</v>
      </c>
      <c r="B59" t="s">
        <v>693</v>
      </c>
    </row>
    <row r="61" spans="1:2" x14ac:dyDescent="0.4">
      <c r="A61">
        <v>0</v>
      </c>
      <c r="B61" t="str">
        <f>""</f>
        <v/>
      </c>
    </row>
    <row r="62" spans="1:2" x14ac:dyDescent="0.4">
      <c r="A62">
        <v>1</v>
      </c>
      <c r="B62" t="s">
        <v>694</v>
      </c>
    </row>
    <row r="63" spans="1:2" x14ac:dyDescent="0.4">
      <c r="A63">
        <v>2</v>
      </c>
      <c r="B63" t="s">
        <v>695</v>
      </c>
    </row>
    <row r="65" spans="1:2" x14ac:dyDescent="0.4">
      <c r="A65">
        <v>0</v>
      </c>
      <c r="B65" t="str">
        <f>""</f>
        <v/>
      </c>
    </row>
    <row r="66" spans="1:2" x14ac:dyDescent="0.4">
      <c r="A66">
        <v>1</v>
      </c>
      <c r="B66" t="s">
        <v>696</v>
      </c>
    </row>
    <row r="67" spans="1:2" x14ac:dyDescent="0.4">
      <c r="A67">
        <v>2</v>
      </c>
      <c r="B67" t="s">
        <v>697</v>
      </c>
    </row>
  </sheetData>
  <sheetProtection autoFilter="0"/>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4ADAB-99C0-497A-9DAB-FED9BB3846C3}">
  <dimension ref="B2:BM1227"/>
  <sheetViews>
    <sheetView showGridLines="0" showRowColHeaders="0" tabSelected="1" topLeftCell="A52" zoomScale="90" zoomScaleNormal="90" workbookViewId="0">
      <selection activeCell="B2" sqref="B2"/>
    </sheetView>
  </sheetViews>
  <sheetFormatPr defaultColWidth="2.375" defaultRowHeight="26.1" customHeight="1" outlineLevelRow="1" x14ac:dyDescent="0.4"/>
  <cols>
    <col min="1" max="1" width="2.375" style="9"/>
    <col min="2" max="2" width="1.5" style="11" customWidth="1"/>
    <col min="3" max="3" width="1.5" style="9" customWidth="1"/>
    <col min="4" max="4" width="2.375" style="9"/>
    <col min="5" max="5" width="2.375" style="9" customWidth="1"/>
    <col min="6" max="6" width="1.5" style="9" customWidth="1"/>
    <col min="7" max="8" width="2.375" style="9" customWidth="1"/>
    <col min="9" max="36" width="2.375" style="9"/>
    <col min="37" max="37" width="2.375" style="9" customWidth="1"/>
    <col min="38" max="38" width="2.375" style="9"/>
    <col min="39" max="39" width="3.625" style="9" customWidth="1"/>
    <col min="40" max="41" width="9.75" style="9" hidden="1" customWidth="1"/>
    <col min="42" max="42" width="9.125" style="9" hidden="1" customWidth="1"/>
    <col min="43" max="16384" width="2.375" style="9"/>
  </cols>
  <sheetData>
    <row r="2" spans="2:39" ht="26.1" customHeight="1" x14ac:dyDescent="0.4">
      <c r="B2" s="8" t="s">
        <v>698</v>
      </c>
    </row>
    <row r="3" spans="2:39" ht="26.1" customHeight="1" x14ac:dyDescent="0.4">
      <c r="B3" s="10" t="s">
        <v>699</v>
      </c>
    </row>
    <row r="5" spans="2:39" ht="26.1" customHeight="1" thickBot="1" x14ac:dyDescent="0.45"/>
    <row r="6" spans="2:39" ht="26.1" customHeight="1" x14ac:dyDescent="0.4">
      <c r="B6" s="12" t="s">
        <v>700</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4"/>
      <c r="AL6" s="13"/>
      <c r="AM6" s="15"/>
    </row>
    <row r="7" spans="2:39" ht="26.1" customHeight="1" x14ac:dyDescent="0.4">
      <c r="B7" s="16" t="s">
        <v>701</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8"/>
      <c r="AL7" s="17"/>
      <c r="AM7" s="19"/>
    </row>
    <row r="8" spans="2:39" ht="26.1" customHeight="1" thickBot="1" x14ac:dyDescent="0.45">
      <c r="B8" s="20" t="s">
        <v>702</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2"/>
      <c r="AF8" s="21"/>
      <c r="AG8" s="21"/>
      <c r="AH8" s="21"/>
      <c r="AI8" s="21"/>
      <c r="AJ8" s="21"/>
      <c r="AK8" s="23"/>
      <c r="AL8" s="21"/>
      <c r="AM8" s="24"/>
    </row>
    <row r="10" spans="2:39" ht="26.1" customHeight="1" thickBot="1" x14ac:dyDescent="0.45">
      <c r="B10" s="10" t="s">
        <v>703</v>
      </c>
    </row>
    <row r="11" spans="2:39" ht="26.1" customHeight="1" x14ac:dyDescent="0.4">
      <c r="B11" s="25"/>
      <c r="C11" s="26" t="s">
        <v>704</v>
      </c>
      <c r="D11" s="27"/>
      <c r="E11" s="28" t="s">
        <v>705</v>
      </c>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9"/>
    </row>
    <row r="12" spans="2:39" ht="26.1" customHeight="1" x14ac:dyDescent="0.4">
      <c r="B12" s="30"/>
      <c r="C12" s="31"/>
      <c r="D12" s="32"/>
      <c r="E12" s="33" t="s">
        <v>1631</v>
      </c>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4"/>
    </row>
    <row r="13" spans="2:39" ht="26.1" customHeight="1" x14ac:dyDescent="0.4">
      <c r="B13" s="30"/>
      <c r="C13" s="31"/>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4"/>
    </row>
    <row r="14" spans="2:39" ht="26.1" customHeight="1" x14ac:dyDescent="0.4">
      <c r="B14" s="30"/>
      <c r="C14" s="35" t="s">
        <v>706</v>
      </c>
      <c r="D14" s="32"/>
      <c r="E14" s="105" t="s">
        <v>707</v>
      </c>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30"/>
    </row>
    <row r="15" spans="2:39" ht="26.1" customHeight="1" x14ac:dyDescent="0.4">
      <c r="B15" s="38"/>
      <c r="C15" s="32"/>
      <c r="D15" s="32"/>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30"/>
    </row>
    <row r="16" spans="2:39" ht="36.75" customHeight="1" x14ac:dyDescent="0.4">
      <c r="B16" s="38"/>
      <c r="C16" s="32"/>
      <c r="D16" s="32"/>
      <c r="E16" s="105" t="s">
        <v>708</v>
      </c>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30"/>
    </row>
    <row r="17" spans="2:39" ht="26.1" customHeight="1" x14ac:dyDescent="0.4">
      <c r="B17" s="38"/>
      <c r="C17" s="32"/>
      <c r="D17" s="32"/>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2"/>
      <c r="AL17" s="32"/>
      <c r="AM17" s="34"/>
    </row>
    <row r="18" spans="2:39" ht="26.1" customHeight="1" x14ac:dyDescent="0.4">
      <c r="B18" s="38"/>
      <c r="C18" s="31" t="s">
        <v>709</v>
      </c>
      <c r="D18" s="32"/>
      <c r="E18" s="32" t="s">
        <v>710</v>
      </c>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4"/>
    </row>
    <row r="19" spans="2:39" ht="26.1" customHeight="1" x14ac:dyDescent="0.4">
      <c r="B19" s="38"/>
      <c r="C19" s="32"/>
      <c r="D19" s="32" t="s">
        <v>711</v>
      </c>
      <c r="E19" s="32" t="s">
        <v>712</v>
      </c>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4"/>
    </row>
    <row r="20" spans="2:39" ht="26.1" customHeight="1" x14ac:dyDescent="0.4">
      <c r="B20" s="38"/>
      <c r="C20" s="32"/>
      <c r="D20" s="32"/>
      <c r="E20" s="39" t="s">
        <v>713</v>
      </c>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4"/>
    </row>
    <row r="21" spans="2:39" ht="12" customHeight="1" x14ac:dyDescent="0.4">
      <c r="B21" s="38"/>
      <c r="C21" s="32"/>
      <c r="D21" s="32"/>
      <c r="E21" s="39"/>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4"/>
    </row>
    <row r="22" spans="2:39" ht="26.1" customHeight="1" x14ac:dyDescent="0.4">
      <c r="B22" s="38"/>
      <c r="C22" s="32"/>
      <c r="D22" s="32" t="s">
        <v>711</v>
      </c>
      <c r="E22" s="32" t="s">
        <v>714</v>
      </c>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4"/>
    </row>
    <row r="23" spans="2:39" ht="29.25" customHeight="1" x14ac:dyDescent="0.4">
      <c r="B23" s="38"/>
      <c r="C23" s="32"/>
      <c r="D23" s="32"/>
      <c r="E23" s="105" t="s">
        <v>715</v>
      </c>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30"/>
    </row>
    <row r="24" spans="2:39" ht="12" customHeight="1" x14ac:dyDescent="0.4">
      <c r="B24" s="38"/>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4"/>
    </row>
    <row r="25" spans="2:39" ht="26.1" customHeight="1" x14ac:dyDescent="0.4">
      <c r="B25" s="38"/>
      <c r="C25" s="32"/>
      <c r="D25" s="32" t="s">
        <v>711</v>
      </c>
      <c r="E25" s="32" t="s">
        <v>716</v>
      </c>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4"/>
    </row>
    <row r="26" spans="2:39" ht="26.1" customHeight="1" x14ac:dyDescent="0.4">
      <c r="B26" s="38"/>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4"/>
    </row>
    <row r="27" spans="2:39" ht="26.1" customHeight="1" x14ac:dyDescent="0.4">
      <c r="B27" s="38"/>
      <c r="C27" s="35" t="s">
        <v>717</v>
      </c>
      <c r="D27" s="32"/>
      <c r="E27" s="131" t="s">
        <v>718</v>
      </c>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2"/>
    </row>
    <row r="28" spans="2:39" ht="26.1" customHeight="1" x14ac:dyDescent="0.4">
      <c r="B28" s="38"/>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4"/>
    </row>
    <row r="29" spans="2:39" ht="15.95" customHeight="1" x14ac:dyDescent="0.4">
      <c r="B29" s="38"/>
      <c r="C29" s="31" t="s">
        <v>719</v>
      </c>
      <c r="D29" s="32"/>
      <c r="E29" s="105" t="s">
        <v>720</v>
      </c>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30"/>
    </row>
    <row r="30" spans="2:39" ht="15.95" customHeight="1" thickBot="1" x14ac:dyDescent="0.45">
      <c r="B30" s="40"/>
      <c r="C30" s="41"/>
      <c r="D30" s="41"/>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4"/>
    </row>
    <row r="32" spans="2:39" ht="26.1" customHeight="1" thickBot="1" x14ac:dyDescent="0.45"/>
    <row r="33" spans="2:37" ht="26.1" customHeight="1" thickBot="1" x14ac:dyDescent="0.45">
      <c r="B33" s="44" t="s">
        <v>721</v>
      </c>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6"/>
    </row>
    <row r="34" spans="2:37" ht="9.9499999999999993" customHeight="1" x14ac:dyDescent="0.4">
      <c r="B34" s="47"/>
    </row>
    <row r="35" spans="2:37" ht="15" customHeight="1" x14ac:dyDescent="0.4">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row>
    <row r="36" spans="2:37" ht="26.1" customHeight="1" x14ac:dyDescent="0.4">
      <c r="B36" s="48" t="s">
        <v>722</v>
      </c>
      <c r="C36" s="48"/>
      <c r="D36" s="48"/>
      <c r="E36" s="48"/>
      <c r="F36" s="48"/>
      <c r="G36" s="48"/>
      <c r="H36" s="100"/>
      <c r="I36" s="100"/>
      <c r="J36" s="100"/>
      <c r="K36" s="100"/>
      <c r="L36" s="48"/>
      <c r="M36" s="100"/>
      <c r="N36" s="100"/>
      <c r="O36" s="100"/>
      <c r="P36" s="100"/>
      <c r="Q36" s="49"/>
      <c r="R36" s="100"/>
      <c r="S36" s="100"/>
      <c r="T36" s="100"/>
      <c r="U36" s="100"/>
      <c r="V36" s="100"/>
      <c r="W36" s="100"/>
      <c r="X36" s="100"/>
      <c r="Y36" s="100"/>
      <c r="Z36" s="100"/>
      <c r="AA36" s="100"/>
      <c r="AB36" s="100"/>
      <c r="AC36" s="100"/>
      <c r="AD36" s="100"/>
      <c r="AE36" s="100"/>
      <c r="AF36" s="100"/>
      <c r="AG36" s="100"/>
      <c r="AH36" s="100"/>
      <c r="AI36" s="100"/>
      <c r="AJ36" s="100"/>
      <c r="AK36" s="48"/>
    </row>
    <row r="37" spans="2:37" ht="9.9499999999999993" customHeight="1" x14ac:dyDescent="0.4">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row>
    <row r="38" spans="2:37" ht="26.1" customHeight="1" x14ac:dyDescent="0.4">
      <c r="B38" s="48" t="s">
        <v>723</v>
      </c>
      <c r="C38" s="48"/>
      <c r="D38" s="48"/>
      <c r="E38" s="48"/>
      <c r="F38" s="100"/>
      <c r="G38" s="100"/>
      <c r="H38" s="100"/>
      <c r="I38" s="100"/>
      <c r="J38" s="100"/>
      <c r="K38" s="100"/>
      <c r="L38" s="100"/>
      <c r="M38" s="100"/>
      <c r="N38" s="100"/>
      <c r="O38" s="100"/>
      <c r="P38" s="100"/>
      <c r="Q38" s="100"/>
      <c r="R38" s="100"/>
      <c r="S38" s="100"/>
      <c r="T38" s="100"/>
      <c r="U38" s="100"/>
      <c r="V38" s="100"/>
      <c r="W38" s="100"/>
      <c r="X38" s="100"/>
      <c r="Y38" s="100"/>
      <c r="Z38" s="100"/>
      <c r="AA38" s="48"/>
      <c r="AB38" s="50" t="s">
        <v>724</v>
      </c>
      <c r="AC38" s="100"/>
      <c r="AD38" s="100"/>
      <c r="AE38" s="100"/>
      <c r="AF38" s="100"/>
      <c r="AG38" s="100"/>
      <c r="AH38" s="100"/>
      <c r="AI38" s="100"/>
      <c r="AJ38" s="100"/>
      <c r="AK38" s="48"/>
    </row>
    <row r="39" spans="2:37" ht="9.9499999999999993" customHeight="1" x14ac:dyDescent="0.4">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row>
    <row r="40" spans="2:37" ht="26.1" customHeight="1" x14ac:dyDescent="0.4">
      <c r="B40" s="48" t="s">
        <v>725</v>
      </c>
      <c r="C40" s="48"/>
      <c r="D40" s="48"/>
      <c r="E40" s="48"/>
      <c r="F40" s="48"/>
      <c r="G40" s="48"/>
      <c r="H40" s="48"/>
      <c r="I40" s="100"/>
      <c r="J40" s="100"/>
      <c r="K40" s="100"/>
      <c r="L40" s="100"/>
      <c r="M40" s="100"/>
      <c r="N40" s="100"/>
      <c r="O40" s="100"/>
      <c r="P40" s="100"/>
      <c r="Q40" s="100"/>
      <c r="R40" s="100"/>
      <c r="S40" s="48" t="s">
        <v>726</v>
      </c>
      <c r="T40" s="129"/>
      <c r="U40" s="129"/>
      <c r="V40" s="129"/>
      <c r="W40" s="129"/>
      <c r="X40" s="48" t="s">
        <v>727</v>
      </c>
      <c r="Y40" s="48"/>
      <c r="Z40" s="50" t="s">
        <v>728</v>
      </c>
      <c r="AA40" s="100"/>
      <c r="AB40" s="100"/>
      <c r="AC40" s="100"/>
      <c r="AD40" s="100"/>
      <c r="AE40" s="100"/>
      <c r="AF40" s="100"/>
      <c r="AG40" s="100"/>
      <c r="AH40" s="100"/>
      <c r="AI40" s="100"/>
      <c r="AJ40" s="100"/>
      <c r="AK40" s="48"/>
    </row>
    <row r="41" spans="2:37" ht="9.9499999999999993" customHeight="1" x14ac:dyDescent="0.4">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row>
    <row r="42" spans="2:37" ht="26.1" customHeight="1" x14ac:dyDescent="0.4">
      <c r="B42" s="48" t="s">
        <v>729</v>
      </c>
      <c r="C42" s="48"/>
      <c r="D42" s="48"/>
      <c r="E42" s="48"/>
      <c r="F42" s="48"/>
      <c r="G42" s="48"/>
      <c r="H42" s="100"/>
      <c r="I42" s="100"/>
      <c r="J42" s="100"/>
      <c r="K42" s="100"/>
      <c r="L42" s="100"/>
      <c r="M42" s="100"/>
      <c r="N42" s="100"/>
      <c r="O42" s="100"/>
      <c r="P42" s="100"/>
      <c r="Q42" s="100"/>
      <c r="R42" s="100"/>
      <c r="S42" s="100"/>
      <c r="T42" s="100"/>
      <c r="U42" s="49" t="s">
        <v>730</v>
      </c>
      <c r="V42" s="100"/>
      <c r="W42" s="100"/>
      <c r="X42" s="100"/>
      <c r="Y42" s="100"/>
      <c r="Z42" s="100"/>
      <c r="AA42" s="100"/>
      <c r="AB42" s="100"/>
      <c r="AC42" s="100"/>
      <c r="AD42" s="100"/>
      <c r="AE42" s="100"/>
      <c r="AF42" s="100"/>
      <c r="AG42" s="100"/>
      <c r="AH42" s="100"/>
      <c r="AI42" s="100"/>
      <c r="AJ42" s="100"/>
      <c r="AK42" s="48"/>
    </row>
    <row r="43" spans="2:37" ht="9.9499999999999993" customHeight="1" x14ac:dyDescent="0.4">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row>
    <row r="44" spans="2:37" ht="26.1" customHeight="1" thickBot="1" x14ac:dyDescent="0.45">
      <c r="B44" s="9"/>
    </row>
    <row r="45" spans="2:37" ht="26.1" customHeight="1" thickBot="1" x14ac:dyDescent="0.45">
      <c r="B45" s="44" t="s">
        <v>731</v>
      </c>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6"/>
    </row>
    <row r="46" spans="2:37" ht="15" customHeight="1" x14ac:dyDescent="0.4">
      <c r="B46" s="9"/>
    </row>
    <row r="47" spans="2:37" ht="26.1" customHeight="1" x14ac:dyDescent="0.4">
      <c r="B47" s="51" t="s">
        <v>732</v>
      </c>
      <c r="C47" s="51"/>
      <c r="D47" s="51"/>
      <c r="E47" s="51"/>
      <c r="F47" s="51"/>
      <c r="G47" s="51" t="s">
        <v>733</v>
      </c>
      <c r="H47" s="51"/>
      <c r="I47" s="51"/>
      <c r="J47" s="51"/>
      <c r="K47" s="51"/>
      <c r="L47" s="51"/>
      <c r="M47" s="51"/>
      <c r="N47" s="51"/>
      <c r="O47" s="51"/>
      <c r="P47" s="51"/>
      <c r="Q47" s="51"/>
      <c r="R47" s="51"/>
      <c r="S47" s="51"/>
      <c r="T47" s="51"/>
      <c r="U47" s="51"/>
      <c r="V47" s="51"/>
      <c r="W47" s="51"/>
      <c r="X47" s="51"/>
      <c r="Y47" s="51"/>
      <c r="Z47" s="51"/>
      <c r="AA47" s="51"/>
      <c r="AB47" s="48"/>
      <c r="AC47" s="48"/>
      <c r="AD47" s="48"/>
      <c r="AE47" s="48"/>
      <c r="AF47" s="48"/>
      <c r="AG47" s="48"/>
      <c r="AH47" s="48"/>
      <c r="AI47" s="48"/>
      <c r="AJ47" s="48"/>
      <c r="AK47" s="48"/>
    </row>
    <row r="48" spans="2:37" ht="9.9499999999999993" customHeight="1" x14ac:dyDescent="0.4">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row>
    <row r="49" spans="2:37" ht="26.1" customHeight="1" x14ac:dyDescent="0.4">
      <c r="B49" s="48"/>
      <c r="C49" s="48"/>
      <c r="D49" s="126"/>
      <c r="E49" s="126"/>
      <c r="F49" s="126"/>
      <c r="G49" s="126"/>
      <c r="H49" s="126"/>
      <c r="I49" s="126"/>
      <c r="J49" s="126"/>
      <c r="K49" s="126"/>
      <c r="L49" s="126"/>
      <c r="M49" s="126"/>
      <c r="N49" s="126"/>
      <c r="O49" s="126"/>
      <c r="P49" s="48" t="s">
        <v>734</v>
      </c>
      <c r="Q49" s="48"/>
      <c r="R49" s="48"/>
      <c r="S49" s="48"/>
      <c r="T49" s="48"/>
      <c r="U49" s="48"/>
      <c r="V49" s="48"/>
      <c r="W49" s="48"/>
      <c r="X49" s="48"/>
      <c r="Y49" s="48"/>
      <c r="Z49" s="48"/>
      <c r="AA49" s="48"/>
      <c r="AB49" s="48"/>
      <c r="AC49" s="48"/>
      <c r="AD49" s="48"/>
      <c r="AE49" s="48"/>
      <c r="AF49" s="48"/>
      <c r="AG49" s="48"/>
      <c r="AH49" s="48"/>
      <c r="AI49" s="48"/>
      <c r="AJ49" s="48"/>
      <c r="AK49" s="48"/>
    </row>
    <row r="50" spans="2:37" ht="26.1" customHeight="1" x14ac:dyDescent="0.4">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row>
    <row r="51" spans="2:37" ht="14.1" customHeight="1" x14ac:dyDescent="0.4">
      <c r="B51" s="51" t="s">
        <v>735</v>
      </c>
      <c r="C51" s="51"/>
      <c r="D51" s="51"/>
      <c r="E51" s="51"/>
      <c r="F51" s="51"/>
      <c r="G51" s="52" t="s">
        <v>736</v>
      </c>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row>
    <row r="52" spans="2:37" ht="14.1" customHeight="1" x14ac:dyDescent="0.4">
      <c r="B52" s="51"/>
      <c r="C52" s="51"/>
      <c r="D52" s="51"/>
      <c r="E52" s="51"/>
      <c r="F52" s="51"/>
      <c r="G52" s="52" t="s">
        <v>737</v>
      </c>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row>
    <row r="53" spans="2:37" ht="9.9499999999999993" customHeight="1" x14ac:dyDescent="0.4">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row>
    <row r="54" spans="2:37" ht="26.1" customHeight="1" x14ac:dyDescent="0.4">
      <c r="B54" s="48"/>
      <c r="C54" s="48" t="s">
        <v>738</v>
      </c>
      <c r="D54" s="48"/>
      <c r="E54" s="48"/>
      <c r="F54" s="48"/>
      <c r="G54" s="48"/>
      <c r="H54" s="48"/>
      <c r="I54" s="126"/>
      <c r="J54" s="126"/>
      <c r="K54" s="126"/>
      <c r="L54" s="126"/>
      <c r="M54" s="126"/>
      <c r="N54" s="126"/>
      <c r="O54" s="126"/>
      <c r="P54" s="126"/>
      <c r="Q54" s="48" t="s">
        <v>734</v>
      </c>
      <c r="R54" s="48"/>
      <c r="S54" s="48"/>
      <c r="T54" s="48"/>
      <c r="U54" s="48"/>
      <c r="V54" s="48"/>
      <c r="W54" s="48"/>
      <c r="X54" s="48"/>
      <c r="Y54" s="48"/>
      <c r="Z54" s="48"/>
      <c r="AA54" s="48"/>
      <c r="AB54" s="48"/>
      <c r="AC54" s="48"/>
      <c r="AD54" s="48"/>
      <c r="AE54" s="48"/>
      <c r="AF54" s="48"/>
      <c r="AG54" s="48"/>
      <c r="AH54" s="48"/>
      <c r="AI54" s="48"/>
      <c r="AJ54" s="48"/>
      <c r="AK54" s="48"/>
    </row>
    <row r="55" spans="2:37" ht="26.1" customHeight="1" x14ac:dyDescent="0.4">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row>
    <row r="56" spans="2:37" ht="26.1" customHeight="1" x14ac:dyDescent="0.4">
      <c r="B56" s="48"/>
      <c r="C56" s="48" t="s">
        <v>739</v>
      </c>
      <c r="D56" s="48"/>
      <c r="E56" s="48"/>
      <c r="F56" s="48"/>
      <c r="G56" s="48"/>
      <c r="H56" s="48"/>
      <c r="I56" s="126"/>
      <c r="J56" s="126"/>
      <c r="K56" s="126"/>
      <c r="L56" s="126"/>
      <c r="M56" s="126"/>
      <c r="N56" s="126"/>
      <c r="O56" s="126"/>
      <c r="P56" s="126"/>
      <c r="Q56" s="48" t="s">
        <v>734</v>
      </c>
      <c r="R56" s="48"/>
      <c r="S56" s="48"/>
      <c r="T56" s="48"/>
      <c r="U56" s="48"/>
      <c r="V56" s="48"/>
      <c r="W56" s="48"/>
      <c r="X56" s="48"/>
      <c r="Y56" s="48"/>
      <c r="Z56" s="48"/>
      <c r="AA56" s="48"/>
      <c r="AB56" s="48"/>
      <c r="AC56" s="48"/>
      <c r="AD56" s="48"/>
      <c r="AE56" s="48"/>
      <c r="AF56" s="48"/>
      <c r="AG56" s="48"/>
      <c r="AH56" s="48"/>
      <c r="AI56" s="48"/>
      <c r="AJ56" s="48"/>
      <c r="AK56" s="48"/>
    </row>
    <row r="57" spans="2:37" ht="26.1" customHeight="1" x14ac:dyDescent="0.4">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row>
    <row r="58" spans="2:37" ht="26.1" customHeight="1" x14ac:dyDescent="0.4">
      <c r="B58" s="48"/>
      <c r="C58" s="48" t="s">
        <v>740</v>
      </c>
      <c r="D58" s="48"/>
      <c r="E58" s="48"/>
      <c r="F58" s="48"/>
      <c r="G58" s="48"/>
      <c r="H58" s="48"/>
      <c r="I58" s="126"/>
      <c r="J58" s="126"/>
      <c r="K58" s="126"/>
      <c r="L58" s="126"/>
      <c r="M58" s="126"/>
      <c r="N58" s="126"/>
      <c r="O58" s="126"/>
      <c r="P58" s="126"/>
      <c r="Q58" s="48" t="s">
        <v>734</v>
      </c>
      <c r="R58" s="48"/>
      <c r="S58" s="48"/>
      <c r="T58" s="48"/>
      <c r="U58" s="48"/>
      <c r="V58" s="48"/>
      <c r="W58" s="48"/>
      <c r="X58" s="48"/>
      <c r="Y58" s="48"/>
      <c r="Z58" s="48"/>
      <c r="AA58" s="48"/>
      <c r="AB58" s="48"/>
      <c r="AC58" s="48"/>
      <c r="AD58" s="48"/>
      <c r="AE58" s="48"/>
      <c r="AF58" s="48"/>
      <c r="AG58" s="48"/>
      <c r="AH58" s="48"/>
      <c r="AI58" s="48"/>
      <c r="AJ58" s="48"/>
      <c r="AK58" s="48"/>
    </row>
    <row r="59" spans="2:37" ht="26.1" customHeight="1" x14ac:dyDescent="0.4">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row>
    <row r="60" spans="2:37" ht="26.1" customHeight="1" x14ac:dyDescent="0.4">
      <c r="B60" s="51" t="s">
        <v>741</v>
      </c>
      <c r="C60" s="51"/>
      <c r="D60" s="51"/>
      <c r="E60" s="51"/>
      <c r="F60" s="51"/>
      <c r="G60" s="51" t="s">
        <v>742</v>
      </c>
      <c r="H60" s="51"/>
      <c r="I60" s="51"/>
      <c r="J60" s="51"/>
      <c r="K60" s="51"/>
      <c r="L60" s="51"/>
      <c r="M60" s="51"/>
      <c r="N60" s="51"/>
      <c r="O60" s="51"/>
      <c r="P60" s="48"/>
      <c r="Q60" s="48"/>
      <c r="R60" s="48"/>
      <c r="S60" s="48"/>
      <c r="T60" s="48"/>
      <c r="U60" s="48"/>
      <c r="V60" s="48"/>
      <c r="W60" s="48"/>
      <c r="X60" s="48"/>
      <c r="Y60" s="48"/>
      <c r="Z60" s="48"/>
      <c r="AA60" s="48"/>
      <c r="AB60" s="48"/>
      <c r="AC60" s="48"/>
      <c r="AD60" s="48"/>
      <c r="AE60" s="48"/>
      <c r="AF60" s="48"/>
      <c r="AG60" s="48"/>
      <c r="AH60" s="48"/>
      <c r="AI60" s="48"/>
      <c r="AJ60" s="48"/>
      <c r="AK60" s="48"/>
    </row>
    <row r="61" spans="2:37" ht="9.9499999999999993" customHeight="1" x14ac:dyDescent="0.4">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row>
    <row r="62" spans="2:37" ht="26.1" customHeight="1" x14ac:dyDescent="0.4">
      <c r="B62" s="48"/>
      <c r="C62" s="48"/>
      <c r="D62" s="126"/>
      <c r="E62" s="126"/>
      <c r="F62" s="126"/>
      <c r="G62" s="126"/>
      <c r="H62" s="126"/>
      <c r="I62" s="126"/>
      <c r="J62" s="126"/>
      <c r="K62" s="126"/>
      <c r="L62" s="126"/>
      <c r="M62" s="126"/>
      <c r="N62" s="126"/>
      <c r="O62" s="126"/>
      <c r="P62" s="48" t="s">
        <v>743</v>
      </c>
      <c r="Q62" s="48"/>
      <c r="R62" s="48"/>
      <c r="S62" s="48"/>
      <c r="T62" s="48"/>
      <c r="U62" s="48"/>
      <c r="V62" s="48"/>
      <c r="W62" s="48"/>
      <c r="X62" s="48"/>
      <c r="Y62" s="48"/>
      <c r="Z62" s="48"/>
      <c r="AA62" s="48"/>
      <c r="AB62" s="48"/>
      <c r="AC62" s="48"/>
      <c r="AD62" s="48"/>
      <c r="AE62" s="48"/>
      <c r="AF62" s="48"/>
      <c r="AG62" s="48"/>
      <c r="AH62" s="48"/>
      <c r="AI62" s="48"/>
      <c r="AJ62" s="48"/>
      <c r="AK62" s="48"/>
    </row>
    <row r="63" spans="2:37" ht="26.1" customHeight="1" x14ac:dyDescent="0.4">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row>
    <row r="64" spans="2:37" ht="26.1" customHeight="1" x14ac:dyDescent="0.4">
      <c r="B64" s="51" t="s">
        <v>744</v>
      </c>
      <c r="C64" s="51"/>
      <c r="D64" s="51"/>
      <c r="E64" s="51"/>
      <c r="F64" s="51"/>
      <c r="G64" s="51" t="s">
        <v>745</v>
      </c>
      <c r="H64" s="51"/>
      <c r="I64" s="51"/>
      <c r="J64" s="51"/>
      <c r="K64" s="51"/>
      <c r="L64" s="51"/>
      <c r="M64" s="51"/>
      <c r="N64" s="51"/>
      <c r="O64" s="51"/>
      <c r="P64" s="51"/>
      <c r="Q64" s="51"/>
      <c r="R64" s="51"/>
      <c r="S64" s="51"/>
      <c r="T64" s="51"/>
      <c r="U64" s="51"/>
      <c r="V64" s="51"/>
      <c r="W64" s="51"/>
      <c r="X64" s="51"/>
      <c r="Y64" s="51"/>
      <c r="Z64" s="51"/>
      <c r="AA64" s="51"/>
      <c r="AB64" s="48"/>
      <c r="AC64" s="48"/>
      <c r="AD64" s="48"/>
      <c r="AE64" s="48"/>
      <c r="AF64" s="48"/>
      <c r="AG64" s="48"/>
      <c r="AH64" s="48"/>
      <c r="AI64" s="48"/>
      <c r="AJ64" s="48"/>
      <c r="AK64" s="48"/>
    </row>
    <row r="65" spans="2:41" ht="26.1" customHeight="1" x14ac:dyDescent="0.4">
      <c r="B65" s="48"/>
      <c r="C65" s="48"/>
      <c r="D65" s="48"/>
      <c r="E65" s="48"/>
      <c r="F65" s="48"/>
      <c r="G65" s="53"/>
      <c r="H65" s="48" t="s">
        <v>746</v>
      </c>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O65" s="54">
        <v>0</v>
      </c>
    </row>
    <row r="66" spans="2:41" ht="26.1" customHeight="1" x14ac:dyDescent="0.4">
      <c r="B66" s="48"/>
      <c r="C66" s="48"/>
      <c r="D66" s="48"/>
      <c r="E66" s="48"/>
      <c r="F66" s="48"/>
      <c r="G66" s="48"/>
      <c r="H66" s="48" t="s">
        <v>747</v>
      </c>
      <c r="I66" s="48"/>
      <c r="J66" s="48"/>
      <c r="K66" s="48"/>
      <c r="L66" s="48"/>
      <c r="M66" s="48"/>
      <c r="N66" s="55"/>
      <c r="O66" s="48"/>
      <c r="P66" s="48"/>
      <c r="Q66" s="48"/>
      <c r="R66" s="48"/>
      <c r="S66" s="48"/>
      <c r="T66" s="48"/>
      <c r="U66" s="48"/>
      <c r="V66" s="48"/>
      <c r="W66" s="48"/>
      <c r="X66" s="48"/>
      <c r="Y66" s="48"/>
      <c r="Z66" s="48"/>
      <c r="AA66" s="48"/>
      <c r="AB66" s="48"/>
      <c r="AC66" s="48"/>
      <c r="AD66" s="48"/>
      <c r="AE66" s="48"/>
      <c r="AF66" s="48"/>
      <c r="AG66" s="48"/>
      <c r="AH66" s="48"/>
      <c r="AI66" s="48"/>
      <c r="AJ66" s="48"/>
      <c r="AK66" s="48"/>
    </row>
    <row r="67" spans="2:41" ht="9.9499999999999993" customHeight="1" x14ac:dyDescent="0.4">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row>
    <row r="68" spans="2:41" ht="26.1" customHeight="1" x14ac:dyDescent="0.4">
      <c r="B68" s="51" t="s">
        <v>748</v>
      </c>
      <c r="C68" s="51"/>
      <c r="D68" s="51"/>
      <c r="E68" s="51"/>
      <c r="F68" s="51"/>
      <c r="G68" s="51" t="s">
        <v>749</v>
      </c>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48"/>
      <c r="AK68" s="48"/>
    </row>
    <row r="69" spans="2:41" ht="26.1" customHeight="1" x14ac:dyDescent="0.4">
      <c r="B69" s="48"/>
      <c r="C69" s="48"/>
      <c r="D69" s="48"/>
      <c r="E69" s="48"/>
      <c r="F69" s="48"/>
      <c r="G69" s="56"/>
      <c r="H69" s="48" t="s">
        <v>750</v>
      </c>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O69" s="54" t="b">
        <v>0</v>
      </c>
    </row>
    <row r="70" spans="2:41" ht="26.1" customHeight="1" x14ac:dyDescent="0.4">
      <c r="B70" s="48"/>
      <c r="C70" s="48"/>
      <c r="D70" s="48"/>
      <c r="E70" s="48"/>
      <c r="F70" s="48"/>
      <c r="G70" s="56"/>
      <c r="H70" s="48" t="s">
        <v>751</v>
      </c>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O70" s="54" t="b">
        <v>0</v>
      </c>
    </row>
    <row r="71" spans="2:41" ht="26.1" customHeight="1" x14ac:dyDescent="0.4">
      <c r="B71" s="48"/>
      <c r="C71" s="48"/>
      <c r="D71" s="48"/>
      <c r="E71" s="48"/>
      <c r="F71" s="48"/>
      <c r="G71" s="56"/>
      <c r="H71" s="48" t="s">
        <v>752</v>
      </c>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O71" s="54" t="b">
        <v>0</v>
      </c>
    </row>
    <row r="72" spans="2:41" ht="26.1" customHeight="1" x14ac:dyDescent="0.4">
      <c r="B72" s="48"/>
      <c r="C72" s="48"/>
      <c r="D72" s="48"/>
      <c r="E72" s="48"/>
      <c r="F72" s="48"/>
      <c r="G72" s="56"/>
      <c r="H72" s="48" t="s">
        <v>753</v>
      </c>
      <c r="I72" s="48"/>
      <c r="J72" s="48"/>
      <c r="K72" s="48"/>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48" t="s">
        <v>754</v>
      </c>
      <c r="AK72" s="48"/>
      <c r="AO72" s="54" t="b">
        <v>0</v>
      </c>
    </row>
    <row r="73" spans="2:41" ht="9.9499999999999993" customHeight="1" x14ac:dyDescent="0.4">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row>
    <row r="74" spans="2:41" ht="26.1" customHeight="1" x14ac:dyDescent="0.4">
      <c r="B74" s="51" t="s">
        <v>755</v>
      </c>
      <c r="C74" s="51"/>
      <c r="D74" s="51"/>
      <c r="E74" s="51"/>
      <c r="F74" s="51"/>
      <c r="G74" s="51" t="s">
        <v>756</v>
      </c>
      <c r="H74" s="51"/>
      <c r="I74" s="51"/>
      <c r="J74" s="51"/>
      <c r="K74" s="51"/>
      <c r="L74" s="51"/>
      <c r="M74" s="51"/>
      <c r="N74" s="51"/>
      <c r="O74" s="51"/>
      <c r="P74" s="51"/>
      <c r="Q74" s="51"/>
      <c r="R74" s="51"/>
      <c r="S74" s="51"/>
      <c r="T74" s="51"/>
      <c r="U74" s="51"/>
      <c r="V74" s="51"/>
      <c r="W74" s="51"/>
      <c r="X74" s="51"/>
      <c r="Y74" s="51"/>
      <c r="Z74" s="48"/>
      <c r="AA74" s="48"/>
      <c r="AB74" s="48"/>
      <c r="AC74" s="48"/>
      <c r="AD74" s="48"/>
      <c r="AE74" s="48"/>
      <c r="AF74" s="48"/>
      <c r="AG74" s="48"/>
      <c r="AH74" s="48"/>
      <c r="AI74" s="48"/>
      <c r="AJ74" s="48"/>
      <c r="AK74" s="48"/>
    </row>
    <row r="75" spans="2:41" ht="26.1" customHeight="1" x14ac:dyDescent="0.4">
      <c r="B75" s="48"/>
      <c r="C75" s="48"/>
      <c r="D75" s="48" t="s">
        <v>757</v>
      </c>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row>
    <row r="76" spans="2:41" ht="26.1" customHeight="1" x14ac:dyDescent="0.4">
      <c r="B76" s="48"/>
      <c r="C76" s="48"/>
      <c r="D76" s="48"/>
      <c r="E76" s="48"/>
      <c r="F76" s="48"/>
      <c r="G76" s="53"/>
      <c r="H76" s="48" t="s">
        <v>758</v>
      </c>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O76" s="54">
        <v>0</v>
      </c>
    </row>
    <row r="77" spans="2:41" ht="26.1" customHeight="1" x14ac:dyDescent="0.4">
      <c r="B77" s="48"/>
      <c r="C77" s="48"/>
      <c r="D77" s="48"/>
      <c r="E77" s="48"/>
      <c r="F77" s="48"/>
      <c r="G77" s="48"/>
      <c r="H77" s="48" t="s">
        <v>759</v>
      </c>
      <c r="I77" s="48"/>
      <c r="J77" s="48"/>
      <c r="K77" s="48"/>
      <c r="L77" s="48"/>
      <c r="M77" s="48"/>
      <c r="N77" s="55"/>
      <c r="O77" s="48"/>
      <c r="P77" s="48"/>
      <c r="Q77" s="48"/>
      <c r="R77" s="48"/>
      <c r="S77" s="48"/>
      <c r="T77" s="48"/>
      <c r="U77" s="48"/>
      <c r="V77" s="48"/>
      <c r="W77" s="48"/>
      <c r="X77" s="48"/>
      <c r="Y77" s="48"/>
      <c r="Z77" s="48"/>
      <c r="AA77" s="48"/>
      <c r="AB77" s="48"/>
      <c r="AC77" s="48"/>
      <c r="AD77" s="48"/>
      <c r="AE77" s="48"/>
      <c r="AF77" s="48"/>
      <c r="AG77" s="48"/>
      <c r="AH77" s="48"/>
      <c r="AI77" s="48"/>
      <c r="AJ77" s="48"/>
      <c r="AK77" s="48"/>
    </row>
    <row r="78" spans="2:41" ht="9.9499999999999993" customHeight="1" x14ac:dyDescent="0.4">
      <c r="B78" s="48"/>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row>
    <row r="79" spans="2:41" ht="26.1" customHeight="1" x14ac:dyDescent="0.4">
      <c r="B79" s="48"/>
      <c r="C79" s="48"/>
      <c r="D79" s="48" t="s">
        <v>760</v>
      </c>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row>
    <row r="80" spans="2:41" ht="26.1" customHeight="1" x14ac:dyDescent="0.4">
      <c r="B80" s="48"/>
      <c r="C80" s="48"/>
      <c r="D80" s="48"/>
      <c r="E80" s="48"/>
      <c r="F80" s="48"/>
      <c r="G80" s="53"/>
      <c r="H80" s="48" t="s">
        <v>758</v>
      </c>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O80" s="54">
        <v>0</v>
      </c>
    </row>
    <row r="81" spans="2:41" ht="26.1" customHeight="1" x14ac:dyDescent="0.4">
      <c r="B81" s="48"/>
      <c r="C81" s="48"/>
      <c r="D81" s="48"/>
      <c r="E81" s="48"/>
      <c r="F81" s="48"/>
      <c r="G81" s="48"/>
      <c r="H81" s="48" t="s">
        <v>759</v>
      </c>
      <c r="I81" s="48"/>
      <c r="J81" s="48"/>
      <c r="K81" s="48"/>
      <c r="L81" s="48"/>
      <c r="M81" s="48"/>
      <c r="N81" s="55"/>
      <c r="O81" s="48"/>
      <c r="P81" s="48"/>
      <c r="Q81" s="48"/>
      <c r="R81" s="48"/>
      <c r="S81" s="48"/>
      <c r="T81" s="48"/>
      <c r="U81" s="48"/>
      <c r="V81" s="48"/>
      <c r="W81" s="48"/>
      <c r="X81" s="48"/>
      <c r="Y81" s="48"/>
      <c r="Z81" s="48"/>
      <c r="AA81" s="48"/>
      <c r="AB81" s="48"/>
      <c r="AC81" s="48"/>
      <c r="AD81" s="48"/>
      <c r="AE81" s="48"/>
      <c r="AF81" s="48"/>
      <c r="AG81" s="48"/>
      <c r="AH81" s="48"/>
      <c r="AI81" s="48"/>
      <c r="AJ81" s="48"/>
      <c r="AK81" s="48"/>
    </row>
    <row r="82" spans="2:41" ht="9.9499999999999993" customHeight="1" x14ac:dyDescent="0.4">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row>
    <row r="83" spans="2:41" ht="26.1" customHeight="1" x14ac:dyDescent="0.4">
      <c r="B83" s="48"/>
      <c r="C83" s="48"/>
      <c r="D83" s="48" t="s">
        <v>761</v>
      </c>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row>
    <row r="84" spans="2:41" ht="26.1" customHeight="1" x14ac:dyDescent="0.4">
      <c r="B84" s="48"/>
      <c r="C84" s="48"/>
      <c r="D84" s="48"/>
      <c r="E84" s="48"/>
      <c r="F84" s="48"/>
      <c r="G84" s="53"/>
      <c r="H84" s="48" t="s">
        <v>758</v>
      </c>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O84" s="54">
        <v>0</v>
      </c>
    </row>
    <row r="85" spans="2:41" ht="26.1" customHeight="1" x14ac:dyDescent="0.4">
      <c r="B85" s="48"/>
      <c r="C85" s="48"/>
      <c r="D85" s="48"/>
      <c r="E85" s="48"/>
      <c r="F85" s="48"/>
      <c r="G85" s="48"/>
      <c r="H85" s="48" t="s">
        <v>759</v>
      </c>
      <c r="I85" s="48"/>
      <c r="J85" s="48"/>
      <c r="K85" s="48"/>
      <c r="L85" s="48"/>
      <c r="M85" s="48"/>
      <c r="N85" s="55"/>
      <c r="O85" s="48"/>
      <c r="P85" s="48"/>
      <c r="Q85" s="48"/>
      <c r="R85" s="48"/>
      <c r="S85" s="48"/>
      <c r="T85" s="48"/>
      <c r="U85" s="48"/>
      <c r="V85" s="48"/>
      <c r="W85" s="48"/>
      <c r="X85" s="48"/>
      <c r="Y85" s="48"/>
      <c r="Z85" s="48"/>
      <c r="AA85" s="48"/>
      <c r="AB85" s="48"/>
      <c r="AC85" s="48"/>
      <c r="AD85" s="48"/>
      <c r="AE85" s="48"/>
      <c r="AF85" s="48"/>
      <c r="AG85" s="48"/>
      <c r="AH85" s="48"/>
      <c r="AI85" s="48"/>
      <c r="AJ85" s="48"/>
      <c r="AK85" s="48"/>
    </row>
    <row r="86" spans="2:41" ht="9.9499999999999993" customHeight="1" x14ac:dyDescent="0.4">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row>
    <row r="87" spans="2:41" ht="26.1" customHeight="1" x14ac:dyDescent="0.4">
      <c r="B87" s="48"/>
      <c r="C87" s="48"/>
      <c r="D87" s="48" t="s">
        <v>762</v>
      </c>
      <c r="E87" s="48"/>
      <c r="F87" s="48"/>
      <c r="G87" s="56"/>
      <c r="H87" s="48"/>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48"/>
      <c r="AK87" s="48"/>
      <c r="AO87" s="54"/>
    </row>
    <row r="88" spans="2:41" ht="26.1" customHeight="1" x14ac:dyDescent="0.4">
      <c r="B88" s="48"/>
      <c r="C88" s="48"/>
      <c r="D88" s="48"/>
      <c r="E88" s="48"/>
      <c r="F88" s="48"/>
      <c r="G88" s="56"/>
      <c r="H88" s="48" t="s">
        <v>726</v>
      </c>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48" t="s">
        <v>754</v>
      </c>
      <c r="AK88" s="48"/>
      <c r="AO88" s="54"/>
    </row>
    <row r="89" spans="2:41" ht="11.1" customHeight="1" x14ac:dyDescent="0.4">
      <c r="B89" s="48"/>
      <c r="C89" s="48"/>
      <c r="D89" s="48"/>
      <c r="E89" s="48"/>
      <c r="F89" s="48"/>
      <c r="G89" s="56"/>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O89" s="54"/>
    </row>
    <row r="90" spans="2:41" ht="29.25" customHeight="1" x14ac:dyDescent="0.4">
      <c r="B90" s="57" t="s">
        <v>763</v>
      </c>
      <c r="C90" s="48"/>
      <c r="D90" s="48"/>
      <c r="E90" s="48"/>
      <c r="F90" s="48"/>
      <c r="G90" s="48"/>
      <c r="H90" s="127" t="s">
        <v>764</v>
      </c>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48"/>
    </row>
    <row r="91" spans="2:41" ht="26.1" customHeight="1" thickBot="1" x14ac:dyDescent="0.45">
      <c r="B91" s="9"/>
    </row>
    <row r="92" spans="2:41" ht="26.1" customHeight="1" thickBot="1" x14ac:dyDescent="0.45">
      <c r="B92" s="44" t="s">
        <v>765</v>
      </c>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6"/>
    </row>
    <row r="93" spans="2:41" ht="15" customHeight="1" x14ac:dyDescent="0.4">
      <c r="B93" s="9"/>
      <c r="D93" s="9" t="s">
        <v>726</v>
      </c>
      <c r="E93" s="128" t="s">
        <v>766</v>
      </c>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c r="AG93" s="128"/>
      <c r="AH93" s="128"/>
      <c r="AI93" s="128"/>
      <c r="AJ93" s="128"/>
    </row>
    <row r="94" spans="2:41" ht="15" customHeight="1" x14ac:dyDescent="0.4">
      <c r="B94" s="9"/>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c r="AG94" s="128"/>
      <c r="AH94" s="128"/>
      <c r="AI94" s="128"/>
      <c r="AJ94" s="128"/>
    </row>
    <row r="95" spans="2:41" ht="26.1" customHeight="1" x14ac:dyDescent="0.4">
      <c r="B95" s="51" t="s">
        <v>767</v>
      </c>
      <c r="C95" s="51"/>
      <c r="D95" s="51"/>
      <c r="E95" s="51"/>
      <c r="F95" s="51"/>
      <c r="G95" s="51" t="s">
        <v>768</v>
      </c>
      <c r="H95" s="51"/>
      <c r="I95" s="51"/>
      <c r="J95" s="51"/>
      <c r="K95" s="51"/>
      <c r="L95" s="51"/>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row>
    <row r="96" spans="2:41" ht="26.1" customHeight="1" x14ac:dyDescent="0.4">
      <c r="B96" s="48"/>
      <c r="C96" s="48"/>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48"/>
      <c r="AK96" s="48"/>
      <c r="AL96" s="48"/>
    </row>
    <row r="97" spans="2:41" ht="26.1" customHeight="1" x14ac:dyDescent="0.4">
      <c r="B97" s="48"/>
      <c r="C97" s="48"/>
      <c r="D97" s="55" t="s">
        <v>769</v>
      </c>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row>
    <row r="98" spans="2:41" ht="26.1" customHeight="1" x14ac:dyDescent="0.4">
      <c r="B98" s="51" t="s">
        <v>770</v>
      </c>
      <c r="C98" s="51"/>
      <c r="D98" s="51"/>
      <c r="E98" s="51"/>
      <c r="F98" s="51"/>
      <c r="G98" s="51" t="s">
        <v>771</v>
      </c>
      <c r="H98" s="51"/>
      <c r="I98" s="51"/>
      <c r="J98" s="51"/>
      <c r="K98" s="51"/>
      <c r="L98" s="51"/>
      <c r="M98" s="51"/>
      <c r="N98" s="51"/>
      <c r="O98" s="51"/>
      <c r="P98" s="51"/>
      <c r="Q98" s="51"/>
      <c r="R98" s="51"/>
      <c r="S98" s="51"/>
      <c r="T98" s="51"/>
      <c r="U98" s="51"/>
      <c r="V98" s="51"/>
      <c r="W98" s="51"/>
      <c r="X98" s="51"/>
      <c r="Y98" s="48"/>
      <c r="Z98" s="48"/>
      <c r="AA98" s="48"/>
      <c r="AB98" s="48"/>
      <c r="AC98" s="48"/>
      <c r="AD98" s="48"/>
      <c r="AE98" s="48"/>
      <c r="AF98" s="48"/>
      <c r="AG98" s="48"/>
      <c r="AH98" s="48"/>
      <c r="AI98" s="48"/>
      <c r="AJ98" s="48"/>
      <c r="AK98" s="48"/>
      <c r="AL98" s="48"/>
    </row>
    <row r="99" spans="2:41" ht="26.1" customHeight="1" x14ac:dyDescent="0.4">
      <c r="B99" s="48"/>
      <c r="C99" s="48"/>
      <c r="D99" s="48"/>
      <c r="E99" s="48"/>
      <c r="F99" s="48"/>
      <c r="G99" s="53"/>
      <c r="H99" s="48" t="s">
        <v>772</v>
      </c>
      <c r="I99" s="48"/>
      <c r="J99" s="48"/>
      <c r="K99" s="48"/>
      <c r="L99" s="48"/>
      <c r="M99" s="48"/>
      <c r="N99" s="55" t="s">
        <v>773</v>
      </c>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O99" s="54">
        <v>0</v>
      </c>
    </row>
    <row r="100" spans="2:41" ht="26.1" customHeight="1" x14ac:dyDescent="0.4">
      <c r="B100" s="48"/>
      <c r="C100" s="48"/>
      <c r="D100" s="48"/>
      <c r="E100" s="48"/>
      <c r="F100" s="48"/>
      <c r="G100" s="48"/>
      <c r="H100" s="48" t="s">
        <v>774</v>
      </c>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row>
    <row r="101" spans="2:41" ht="26.1" customHeight="1" x14ac:dyDescent="0.4">
      <c r="B101" s="48"/>
      <c r="C101" s="48"/>
      <c r="D101" s="48"/>
      <c r="E101" s="48"/>
      <c r="F101" s="48"/>
      <c r="G101" s="48"/>
      <c r="H101" s="48" t="s">
        <v>775</v>
      </c>
      <c r="I101" s="48"/>
      <c r="J101" s="48"/>
      <c r="K101" s="48"/>
      <c r="L101" s="48"/>
      <c r="M101" s="48"/>
      <c r="N101" s="55" t="s">
        <v>773</v>
      </c>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row>
    <row r="102" spans="2:41" ht="26.1" customHeight="1" x14ac:dyDescent="0.4">
      <c r="B102" s="48"/>
      <c r="C102" s="48"/>
      <c r="D102" s="48"/>
      <c r="E102" s="48"/>
      <c r="F102" s="48"/>
      <c r="G102" s="48"/>
      <c r="H102" s="48" t="s">
        <v>776</v>
      </c>
      <c r="I102" s="48"/>
      <c r="J102" s="48"/>
      <c r="K102" s="48"/>
      <c r="L102" s="48"/>
      <c r="M102" s="48"/>
      <c r="N102" s="55" t="s">
        <v>773</v>
      </c>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row>
    <row r="103" spans="2:41" ht="26.1" customHeight="1" x14ac:dyDescent="0.4">
      <c r="B103" s="48"/>
      <c r="C103" s="48"/>
      <c r="D103" s="48"/>
      <c r="E103" s="48"/>
      <c r="F103" s="48"/>
      <c r="G103" s="48"/>
      <c r="H103" s="48" t="s">
        <v>777</v>
      </c>
      <c r="I103" s="48"/>
      <c r="J103" s="48"/>
      <c r="K103" s="48"/>
      <c r="L103" s="48"/>
      <c r="M103" s="100"/>
      <c r="N103" s="100"/>
      <c r="O103" s="100"/>
      <c r="P103" s="100"/>
      <c r="Q103" s="100"/>
      <c r="R103" s="100"/>
      <c r="S103" s="100"/>
      <c r="T103" s="100"/>
      <c r="U103" s="100"/>
      <c r="V103" s="100"/>
      <c r="W103" s="100"/>
      <c r="X103" s="100"/>
      <c r="Y103" s="48" t="s">
        <v>754</v>
      </c>
      <c r="Z103" s="55" t="s">
        <v>773</v>
      </c>
      <c r="AA103" s="48"/>
      <c r="AB103" s="48"/>
      <c r="AC103" s="48"/>
      <c r="AD103" s="48"/>
      <c r="AE103" s="48"/>
      <c r="AF103" s="48"/>
      <c r="AG103" s="48"/>
      <c r="AH103" s="48"/>
      <c r="AI103" s="48"/>
      <c r="AJ103" s="48"/>
      <c r="AK103" s="48"/>
      <c r="AL103" s="48"/>
    </row>
    <row r="104" spans="2:41" ht="9.9499999999999993" customHeight="1" x14ac:dyDescent="0.4">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row>
    <row r="105" spans="2:41" ht="9.9499999999999993" customHeight="1" x14ac:dyDescent="0.4">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row>
    <row r="106" spans="2:41" ht="26.1" customHeight="1" x14ac:dyDescent="0.4">
      <c r="B106" s="51" t="s">
        <v>778</v>
      </c>
      <c r="C106" s="51"/>
      <c r="D106" s="51"/>
      <c r="E106" s="51"/>
      <c r="F106" s="51"/>
      <c r="G106" s="51" t="s">
        <v>779</v>
      </c>
      <c r="H106" s="51"/>
      <c r="I106" s="51"/>
      <c r="J106" s="51"/>
      <c r="K106" s="51"/>
      <c r="L106" s="51"/>
      <c r="M106" s="51"/>
      <c r="N106" s="51"/>
      <c r="O106" s="51"/>
      <c r="P106" s="51"/>
      <c r="Q106" s="51"/>
      <c r="R106" s="51"/>
      <c r="S106" s="51"/>
      <c r="T106" s="51"/>
      <c r="U106" s="51"/>
      <c r="V106" s="51"/>
      <c r="W106" s="51"/>
      <c r="X106" s="48"/>
      <c r="Y106" s="48"/>
      <c r="Z106" s="48"/>
      <c r="AA106" s="48"/>
      <c r="AB106" s="48"/>
      <c r="AC106" s="48"/>
      <c r="AD106" s="48"/>
      <c r="AE106" s="48"/>
      <c r="AF106" s="48"/>
      <c r="AG106" s="48"/>
      <c r="AH106" s="48"/>
      <c r="AI106" s="48"/>
      <c r="AJ106" s="48"/>
      <c r="AK106" s="48"/>
      <c r="AL106" s="48"/>
    </row>
    <row r="107" spans="2:41" ht="26.1" customHeight="1" x14ac:dyDescent="0.4">
      <c r="B107" s="48"/>
      <c r="C107" s="48"/>
      <c r="D107" s="48"/>
      <c r="E107" s="48"/>
      <c r="F107" s="48" t="s">
        <v>780</v>
      </c>
      <c r="G107" s="48"/>
      <c r="H107" s="48"/>
      <c r="I107" s="48"/>
      <c r="J107" s="48"/>
      <c r="K107" s="48"/>
      <c r="L107" s="48"/>
      <c r="M107" s="100"/>
      <c r="N107" s="100"/>
      <c r="O107" s="100"/>
      <c r="P107" s="100"/>
      <c r="Q107" s="48" t="s">
        <v>781</v>
      </c>
      <c r="R107" s="100"/>
      <c r="S107" s="100"/>
      <c r="T107" s="100"/>
      <c r="U107" s="100"/>
      <c r="V107" s="48" t="s">
        <v>782</v>
      </c>
      <c r="W107" s="100"/>
      <c r="X107" s="100"/>
      <c r="Y107" s="100"/>
      <c r="Z107" s="100"/>
      <c r="AA107" s="48" t="s">
        <v>783</v>
      </c>
      <c r="AB107" s="48"/>
      <c r="AC107" s="48"/>
      <c r="AD107" s="48"/>
      <c r="AE107" s="48"/>
      <c r="AF107" s="48"/>
      <c r="AG107" s="48"/>
      <c r="AH107" s="48"/>
      <c r="AI107" s="48"/>
      <c r="AJ107" s="48"/>
      <c r="AK107" s="48"/>
      <c r="AL107" s="48"/>
    </row>
    <row r="108" spans="2:41" ht="26.1" customHeight="1" x14ac:dyDescent="0.4">
      <c r="B108" s="48"/>
      <c r="C108" s="48"/>
      <c r="D108" s="48"/>
      <c r="E108" s="48"/>
      <c r="F108" s="48" t="s">
        <v>784</v>
      </c>
      <c r="G108" s="48"/>
      <c r="H108" s="48"/>
      <c r="I108" s="48"/>
      <c r="J108" s="48"/>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48"/>
      <c r="AL108" s="48"/>
    </row>
    <row r="109" spans="2:41" ht="9.9499999999999993" customHeight="1" x14ac:dyDescent="0.4">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row>
    <row r="110" spans="2:41" ht="26.1" customHeight="1" x14ac:dyDescent="0.4">
      <c r="B110" s="51" t="s">
        <v>785</v>
      </c>
      <c r="C110" s="51"/>
      <c r="D110" s="51"/>
      <c r="E110" s="51"/>
      <c r="F110" s="51"/>
      <c r="G110" s="51" t="s">
        <v>786</v>
      </c>
      <c r="H110" s="51"/>
      <c r="I110" s="51"/>
      <c r="J110" s="51"/>
      <c r="K110" s="51"/>
      <c r="L110" s="51"/>
      <c r="M110" s="51"/>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row>
    <row r="111" spans="2:41" ht="30" customHeight="1" x14ac:dyDescent="0.4">
      <c r="B111" s="48"/>
      <c r="C111" s="48"/>
      <c r="D111" s="48" t="s">
        <v>787</v>
      </c>
      <c r="E111" s="100"/>
      <c r="F111" s="100"/>
      <c r="G111" s="100"/>
      <c r="H111" s="100"/>
      <c r="I111" s="48"/>
      <c r="J111" s="48"/>
      <c r="K111" s="48"/>
      <c r="L111" s="48"/>
      <c r="M111" s="50" t="s">
        <v>788</v>
      </c>
      <c r="N111" s="100"/>
      <c r="O111" s="100"/>
      <c r="P111" s="100"/>
      <c r="Q111" s="100"/>
      <c r="R111" s="48"/>
      <c r="S111" s="48"/>
      <c r="T111" s="48"/>
      <c r="U111" s="48"/>
      <c r="V111" s="48"/>
      <c r="W111" s="48"/>
      <c r="X111" s="48"/>
      <c r="Y111" s="48"/>
      <c r="Z111" s="48"/>
      <c r="AA111" s="48"/>
      <c r="AB111" s="48"/>
      <c r="AC111" s="48"/>
      <c r="AD111" s="48"/>
      <c r="AE111" s="48"/>
      <c r="AF111" s="48"/>
      <c r="AG111" s="48"/>
      <c r="AH111" s="48"/>
      <c r="AI111" s="48"/>
      <c r="AJ111" s="48"/>
      <c r="AK111" s="48"/>
      <c r="AL111" s="48"/>
    </row>
    <row r="112" spans="2:41" ht="9.9499999999999993" customHeight="1" x14ac:dyDescent="0.4">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row>
    <row r="113" spans="2:42" ht="30" customHeight="1" x14ac:dyDescent="0.4">
      <c r="B113" s="48"/>
      <c r="C113" s="48"/>
      <c r="D113" s="48" t="s">
        <v>789</v>
      </c>
      <c r="E113" s="48"/>
      <c r="F113" s="48"/>
      <c r="G113" s="48"/>
      <c r="H113" s="48"/>
      <c r="I113" s="48"/>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48"/>
      <c r="AL113" s="48"/>
    </row>
    <row r="114" spans="2:42" ht="9.9499999999999993" customHeight="1" x14ac:dyDescent="0.4">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row>
    <row r="115" spans="2:42" ht="30" customHeight="1" x14ac:dyDescent="0.4">
      <c r="B115" s="48"/>
      <c r="C115" s="48"/>
      <c r="D115" s="48" t="s">
        <v>790</v>
      </c>
      <c r="E115" s="48"/>
      <c r="F115" s="100"/>
      <c r="G115" s="100"/>
      <c r="H115" s="100"/>
      <c r="I115" s="100"/>
      <c r="J115" s="100"/>
      <c r="K115" s="100"/>
      <c r="L115" s="100"/>
      <c r="M115" s="48"/>
      <c r="N115" s="48" t="s">
        <v>728</v>
      </c>
      <c r="O115" s="48"/>
      <c r="P115" s="100"/>
      <c r="Q115" s="100"/>
      <c r="R115" s="100"/>
      <c r="S115" s="100"/>
      <c r="T115" s="100"/>
      <c r="U115" s="100"/>
      <c r="V115" s="100"/>
      <c r="W115" s="48"/>
      <c r="X115" s="48"/>
      <c r="Y115" s="48"/>
      <c r="Z115" s="48"/>
      <c r="AA115" s="48"/>
      <c r="AB115" s="48"/>
      <c r="AC115" s="48"/>
      <c r="AD115" s="48"/>
      <c r="AE115" s="48"/>
      <c r="AF115" s="48"/>
      <c r="AG115" s="48"/>
      <c r="AH115" s="48"/>
      <c r="AI115" s="48"/>
      <c r="AJ115" s="48"/>
      <c r="AK115" s="48"/>
      <c r="AL115" s="48"/>
    </row>
    <row r="116" spans="2:42" ht="9.9499999999999993" customHeight="1" x14ac:dyDescent="0.4">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row>
    <row r="117" spans="2:42" ht="30" customHeight="1" x14ac:dyDescent="0.4">
      <c r="B117" s="48"/>
      <c r="C117" s="48"/>
      <c r="D117" s="48" t="s">
        <v>791</v>
      </c>
      <c r="E117" s="48"/>
      <c r="F117" s="48"/>
      <c r="G117" s="48"/>
      <c r="H117" s="48"/>
      <c r="I117" s="48"/>
      <c r="J117" s="100"/>
      <c r="K117" s="100"/>
      <c r="L117" s="100"/>
      <c r="M117" s="100"/>
      <c r="N117" s="100"/>
      <c r="O117" s="100"/>
      <c r="P117" s="100"/>
      <c r="Q117" s="48"/>
      <c r="R117" s="48" t="s">
        <v>792</v>
      </c>
      <c r="S117" s="48"/>
      <c r="T117" s="48"/>
      <c r="U117" s="48"/>
      <c r="V117" s="100"/>
      <c r="W117" s="100"/>
      <c r="X117" s="100"/>
      <c r="Y117" s="100"/>
      <c r="Z117" s="100"/>
      <c r="AA117" s="100"/>
      <c r="AB117" s="100"/>
      <c r="AC117" s="48"/>
      <c r="AD117" s="48"/>
      <c r="AE117" s="48"/>
      <c r="AF117" s="48"/>
      <c r="AG117" s="48"/>
      <c r="AH117" s="48"/>
      <c r="AI117" s="48"/>
      <c r="AJ117" s="48"/>
      <c r="AK117" s="48"/>
      <c r="AL117" s="48"/>
    </row>
    <row r="118" spans="2:42" ht="9.9499999999999993" customHeight="1" x14ac:dyDescent="0.4">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row>
    <row r="119" spans="2:42" ht="26.1" customHeight="1" x14ac:dyDescent="0.4">
      <c r="B119" s="51" t="s">
        <v>793</v>
      </c>
      <c r="C119" s="51"/>
      <c r="D119" s="51"/>
      <c r="E119" s="51"/>
      <c r="F119" s="51"/>
      <c r="G119" s="51" t="s">
        <v>794</v>
      </c>
      <c r="H119" s="51"/>
      <c r="I119" s="51"/>
      <c r="J119" s="51"/>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row>
    <row r="120" spans="2:42" ht="26.1" customHeight="1" x14ac:dyDescent="0.4">
      <c r="B120" s="48"/>
      <c r="C120" s="48" t="s">
        <v>795</v>
      </c>
      <c r="D120" s="48"/>
      <c r="E120" s="48"/>
      <c r="F120" s="48"/>
      <c r="G120" s="48"/>
      <c r="H120" s="126"/>
      <c r="I120" s="126"/>
      <c r="J120" s="126"/>
      <c r="K120" s="126"/>
      <c r="L120" s="126"/>
      <c r="M120" s="126"/>
      <c r="N120" s="126"/>
      <c r="O120" s="126"/>
      <c r="P120" s="48" t="s">
        <v>796</v>
      </c>
      <c r="Q120" s="48"/>
      <c r="R120" s="48"/>
      <c r="S120" s="48"/>
      <c r="T120" s="48"/>
      <c r="U120" s="48"/>
      <c r="V120" s="126"/>
      <c r="W120" s="126"/>
      <c r="X120" s="126"/>
      <c r="Y120" s="126"/>
      <c r="Z120" s="126"/>
      <c r="AA120" s="126"/>
      <c r="AB120" s="48" t="s">
        <v>797</v>
      </c>
      <c r="AC120" s="48"/>
      <c r="AD120" s="48"/>
      <c r="AE120" s="48"/>
      <c r="AF120" s="48"/>
      <c r="AG120" s="48"/>
      <c r="AH120" s="48"/>
      <c r="AI120" s="48"/>
      <c r="AJ120" s="48"/>
      <c r="AK120" s="48"/>
      <c r="AL120" s="48"/>
    </row>
    <row r="121" spans="2:42" ht="26.1" customHeight="1" x14ac:dyDescent="0.4">
      <c r="B121" s="48"/>
      <c r="C121" s="48" t="s">
        <v>798</v>
      </c>
      <c r="D121" s="48"/>
      <c r="E121" s="48"/>
      <c r="F121" s="48"/>
      <c r="G121" s="48"/>
      <c r="H121" s="48"/>
      <c r="I121" s="48"/>
      <c r="J121" s="48"/>
      <c r="K121" s="126"/>
      <c r="L121" s="126"/>
      <c r="M121" s="126"/>
      <c r="N121" s="126"/>
      <c r="O121" s="126"/>
      <c r="P121" s="48" t="s">
        <v>799</v>
      </c>
      <c r="Q121" s="48"/>
      <c r="R121" s="48"/>
      <c r="S121" s="48"/>
      <c r="T121" s="48"/>
      <c r="U121" s="48"/>
      <c r="V121" s="48"/>
      <c r="W121" s="48"/>
      <c r="X121" s="48"/>
      <c r="Y121" s="48"/>
      <c r="Z121" s="48"/>
      <c r="AA121" s="48"/>
      <c r="AB121" s="48"/>
      <c r="AC121" s="48"/>
      <c r="AD121" s="48"/>
      <c r="AE121" s="48"/>
      <c r="AF121" s="48"/>
      <c r="AG121" s="48"/>
      <c r="AH121" s="48"/>
      <c r="AI121" s="48"/>
      <c r="AJ121" s="48"/>
      <c r="AK121" s="48"/>
      <c r="AL121" s="48"/>
    </row>
    <row r="122" spans="2:42" ht="26.1" customHeight="1" x14ac:dyDescent="0.4">
      <c r="B122" s="48"/>
      <c r="C122" s="48" t="s">
        <v>800</v>
      </c>
      <c r="D122" s="48"/>
      <c r="E122" s="48"/>
      <c r="F122" s="48"/>
      <c r="G122" s="48"/>
      <c r="H122" s="126"/>
      <c r="I122" s="126"/>
      <c r="J122" s="126"/>
      <c r="K122" s="126"/>
      <c r="L122" s="126"/>
      <c r="M122" s="126"/>
      <c r="N122" s="126"/>
      <c r="O122" s="126"/>
      <c r="P122" s="48" t="s">
        <v>799</v>
      </c>
      <c r="Q122" s="48"/>
      <c r="R122" s="48"/>
      <c r="S122" s="48"/>
      <c r="T122" s="48"/>
      <c r="U122" s="48"/>
      <c r="V122" s="48"/>
      <c r="W122" s="48"/>
      <c r="X122" s="48"/>
      <c r="Y122" s="48"/>
      <c r="Z122" s="48"/>
      <c r="AA122" s="48"/>
      <c r="AB122" s="48"/>
      <c r="AC122" s="48"/>
      <c r="AD122" s="48"/>
      <c r="AE122" s="48"/>
      <c r="AF122" s="48"/>
      <c r="AG122" s="48"/>
      <c r="AH122" s="48"/>
      <c r="AI122" s="48"/>
      <c r="AJ122" s="48"/>
      <c r="AK122" s="48"/>
      <c r="AL122" s="48"/>
    </row>
    <row r="123" spans="2:42" ht="26.1" customHeight="1" x14ac:dyDescent="0.4">
      <c r="B123" s="48"/>
      <c r="C123" s="48" t="s">
        <v>801</v>
      </c>
      <c r="D123" s="48"/>
      <c r="E123" s="48"/>
      <c r="F123" s="48"/>
      <c r="G123" s="48"/>
      <c r="H123" s="48"/>
      <c r="I123" s="48"/>
      <c r="J123" s="48"/>
      <c r="K123" s="126"/>
      <c r="L123" s="126"/>
      <c r="M123" s="126"/>
      <c r="N123" s="126"/>
      <c r="O123" s="126"/>
      <c r="P123" s="126"/>
      <c r="Q123" s="126"/>
      <c r="R123" s="126"/>
      <c r="S123" s="48" t="s">
        <v>802</v>
      </c>
      <c r="T123" s="48"/>
      <c r="U123" s="48"/>
      <c r="V123" s="48"/>
      <c r="W123" s="48"/>
      <c r="X123" s="48"/>
      <c r="Y123" s="48"/>
      <c r="Z123" s="48"/>
      <c r="AA123" s="48"/>
      <c r="AB123" s="48"/>
      <c r="AC123" s="48"/>
      <c r="AD123" s="48"/>
      <c r="AE123" s="48"/>
      <c r="AF123" s="48"/>
      <c r="AG123" s="48"/>
      <c r="AH123" s="48"/>
      <c r="AI123" s="48"/>
      <c r="AJ123" s="48"/>
      <c r="AK123" s="48"/>
      <c r="AL123" s="48"/>
    </row>
    <row r="124" spans="2:42" ht="9.9499999999999993" customHeight="1" x14ac:dyDescent="0.4">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row>
    <row r="125" spans="2:42" ht="26.1" customHeight="1" x14ac:dyDescent="0.4">
      <c r="B125" s="51" t="s">
        <v>803</v>
      </c>
      <c r="C125" s="51"/>
      <c r="D125" s="51"/>
      <c r="E125" s="51"/>
      <c r="F125" s="51"/>
      <c r="G125" s="51" t="s">
        <v>804</v>
      </c>
      <c r="H125" s="51"/>
      <c r="I125" s="51"/>
      <c r="J125" s="51"/>
      <c r="K125" s="51"/>
      <c r="L125" s="51"/>
      <c r="M125" s="51"/>
      <c r="N125" s="51"/>
      <c r="O125" s="51"/>
      <c r="P125" s="51"/>
      <c r="Q125" s="51"/>
      <c r="R125" s="51"/>
      <c r="S125" s="51"/>
      <c r="T125" s="48"/>
      <c r="U125" s="48"/>
      <c r="V125" s="48"/>
      <c r="W125" s="48"/>
      <c r="X125" s="48"/>
      <c r="Y125" s="48"/>
      <c r="Z125" s="48"/>
      <c r="AA125" s="48"/>
      <c r="AB125" s="48"/>
      <c r="AC125" s="48"/>
      <c r="AD125" s="48"/>
      <c r="AE125" s="48"/>
      <c r="AF125" s="48"/>
      <c r="AG125" s="48"/>
      <c r="AH125" s="48"/>
      <c r="AI125" s="48"/>
      <c r="AJ125" s="48"/>
      <c r="AK125" s="48"/>
      <c r="AL125" s="48"/>
    </row>
    <row r="126" spans="2:42" ht="26.1" customHeight="1" x14ac:dyDescent="0.4">
      <c r="B126" s="48"/>
      <c r="C126" s="48"/>
      <c r="D126" s="48"/>
      <c r="E126" s="48" t="s">
        <v>691</v>
      </c>
      <c r="F126" s="48"/>
      <c r="G126" s="48"/>
      <c r="H126" s="48" t="s">
        <v>692</v>
      </c>
      <c r="I126" s="48"/>
      <c r="J126" s="48"/>
      <c r="K126" s="48" t="s">
        <v>693</v>
      </c>
      <c r="L126" s="48"/>
      <c r="M126" s="48"/>
      <c r="N126" s="100"/>
      <c r="O126" s="100"/>
      <c r="P126" s="100"/>
      <c r="Q126" s="48" t="s">
        <v>805</v>
      </c>
      <c r="R126" s="100"/>
      <c r="S126" s="100"/>
      <c r="T126" s="100"/>
      <c r="U126" s="48" t="s">
        <v>806</v>
      </c>
      <c r="V126" s="48"/>
      <c r="W126" s="48"/>
      <c r="X126" s="48"/>
      <c r="Y126" s="48"/>
      <c r="Z126" s="100"/>
      <c r="AA126" s="100"/>
      <c r="AB126" s="100"/>
      <c r="AC126" s="48" t="s">
        <v>807</v>
      </c>
      <c r="AD126" s="48"/>
      <c r="AE126" s="48"/>
      <c r="AF126" s="48"/>
      <c r="AG126" s="48"/>
      <c r="AH126" s="48"/>
      <c r="AI126" s="48"/>
      <c r="AJ126" s="48"/>
      <c r="AK126" s="48"/>
      <c r="AL126" s="48"/>
      <c r="AO126" s="54">
        <v>0</v>
      </c>
      <c r="AP126" s="54" t="str">
        <f>VLOOKUP(AO126,Sheet3!A50:B54,2)</f>
        <v/>
      </c>
    </row>
    <row r="127" spans="2:42" ht="9.9499999999999993" customHeight="1" x14ac:dyDescent="0.4">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row>
    <row r="128" spans="2:42" ht="26.1" customHeight="1" x14ac:dyDescent="0.4">
      <c r="B128" s="51" t="s">
        <v>808</v>
      </c>
      <c r="C128" s="51"/>
      <c r="D128" s="51"/>
      <c r="E128" s="51"/>
      <c r="F128" s="51"/>
      <c r="G128" s="51" t="s">
        <v>809</v>
      </c>
      <c r="H128" s="51"/>
      <c r="I128" s="51"/>
      <c r="J128" s="51"/>
      <c r="K128" s="51"/>
      <c r="L128" s="51"/>
      <c r="M128" s="51"/>
      <c r="N128" s="51"/>
      <c r="O128" s="51"/>
      <c r="P128" s="51"/>
      <c r="Q128" s="51"/>
      <c r="R128" s="51"/>
      <c r="S128" s="51"/>
      <c r="T128" s="51"/>
      <c r="U128" s="51"/>
      <c r="V128" s="51"/>
      <c r="W128" s="51"/>
      <c r="X128" s="51"/>
      <c r="Y128" s="51"/>
      <c r="Z128" s="51"/>
      <c r="AA128" s="51"/>
      <c r="AB128" s="48"/>
      <c r="AC128" s="48"/>
      <c r="AD128" s="48"/>
      <c r="AE128" s="48"/>
      <c r="AF128" s="48"/>
      <c r="AG128" s="48"/>
      <c r="AH128" s="48"/>
      <c r="AI128" s="48"/>
      <c r="AJ128" s="48"/>
      <c r="AK128" s="48"/>
      <c r="AL128" s="48"/>
    </row>
    <row r="129" spans="2:41" ht="26.1" customHeight="1" x14ac:dyDescent="0.4">
      <c r="B129" s="48"/>
      <c r="C129" s="48"/>
      <c r="D129" s="48"/>
      <c r="E129" s="48"/>
      <c r="F129" s="48"/>
      <c r="G129" s="53"/>
      <c r="H129" s="48" t="s">
        <v>810</v>
      </c>
      <c r="I129" s="48"/>
      <c r="J129" s="48"/>
      <c r="K129" s="48"/>
      <c r="L129" s="48"/>
      <c r="M129" s="48"/>
      <c r="N129" s="55"/>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O129" s="54">
        <v>0</v>
      </c>
    </row>
    <row r="130" spans="2:41" ht="26.1" customHeight="1" x14ac:dyDescent="0.4">
      <c r="B130" s="48"/>
      <c r="C130" s="48"/>
      <c r="D130" s="48"/>
      <c r="E130" s="48"/>
      <c r="F130" s="48"/>
      <c r="G130" s="48"/>
      <c r="H130" s="48" t="s">
        <v>811</v>
      </c>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row>
    <row r="131" spans="2:41" ht="26.1" customHeight="1" x14ac:dyDescent="0.4">
      <c r="B131" s="48"/>
      <c r="C131" s="48"/>
      <c r="D131" s="48"/>
      <c r="E131" s="48"/>
      <c r="F131" s="48"/>
      <c r="G131" s="48"/>
      <c r="H131" s="48" t="s">
        <v>812</v>
      </c>
      <c r="I131" s="48"/>
      <c r="J131" s="48"/>
      <c r="K131" s="48"/>
      <c r="L131" s="48"/>
      <c r="M131" s="48"/>
      <c r="N131" s="55" t="s">
        <v>813</v>
      </c>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row>
    <row r="132" spans="2:41" ht="9.9499999999999993" customHeight="1" x14ac:dyDescent="0.4">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row>
    <row r="133" spans="2:41" ht="9.9499999999999993" customHeight="1" x14ac:dyDescent="0.4">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row>
    <row r="134" spans="2:41" ht="12.95" customHeight="1" x14ac:dyDescent="0.4">
      <c r="B134" s="51" t="s">
        <v>814</v>
      </c>
      <c r="C134" s="51"/>
      <c r="D134" s="51"/>
      <c r="E134" s="51"/>
      <c r="F134" s="51"/>
      <c r="G134" s="125" t="s">
        <v>815</v>
      </c>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48"/>
      <c r="AL134" s="48"/>
    </row>
    <row r="135" spans="2:41" ht="12.95" customHeight="1" x14ac:dyDescent="0.4">
      <c r="B135" s="51"/>
      <c r="C135" s="51"/>
      <c r="D135" s="51"/>
      <c r="E135" s="51"/>
      <c r="F135" s="51"/>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48"/>
      <c r="AL135" s="48"/>
    </row>
    <row r="136" spans="2:41" ht="26.1" customHeight="1" x14ac:dyDescent="0.4">
      <c r="B136" s="48"/>
      <c r="C136" s="48"/>
      <c r="D136" s="48"/>
      <c r="E136" s="48"/>
      <c r="F136" s="48"/>
      <c r="G136" s="53"/>
      <c r="H136" s="48" t="s">
        <v>816</v>
      </c>
      <c r="I136" s="48"/>
      <c r="J136" s="48"/>
      <c r="K136" s="48"/>
      <c r="L136" s="48"/>
      <c r="M136" s="48"/>
      <c r="N136" s="55"/>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O136" s="54">
        <v>0</v>
      </c>
    </row>
    <row r="137" spans="2:41" ht="26.1" customHeight="1" x14ac:dyDescent="0.4">
      <c r="B137" s="48"/>
      <c r="C137" s="48"/>
      <c r="D137" s="48"/>
      <c r="E137" s="48"/>
      <c r="F137" s="48"/>
      <c r="G137" s="48"/>
      <c r="H137" s="48" t="s">
        <v>817</v>
      </c>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row>
    <row r="138" spans="2:41" ht="26.1" customHeight="1" x14ac:dyDescent="0.4">
      <c r="B138" s="48"/>
      <c r="C138" s="48"/>
      <c r="D138" s="48"/>
      <c r="E138" s="48"/>
      <c r="F138" s="48"/>
      <c r="G138" s="48"/>
      <c r="H138" s="48" t="s">
        <v>818</v>
      </c>
      <c r="I138" s="48"/>
      <c r="J138" s="48"/>
      <c r="K138" s="48"/>
      <c r="L138" s="48"/>
      <c r="M138" s="48"/>
      <c r="N138" s="55"/>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row>
    <row r="139" spans="2:41" ht="26.1" customHeight="1" x14ac:dyDescent="0.4">
      <c r="B139" s="48"/>
      <c r="C139" s="48"/>
      <c r="D139" s="48"/>
      <c r="E139" s="48"/>
      <c r="F139" s="48"/>
      <c r="G139" s="48"/>
      <c r="H139" s="48" t="s">
        <v>819</v>
      </c>
      <c r="I139" s="48"/>
      <c r="J139" s="48"/>
      <c r="K139" s="48"/>
      <c r="L139" s="48"/>
      <c r="M139" s="48"/>
      <c r="N139" s="55"/>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row>
    <row r="140" spans="2:41" ht="26.1" customHeight="1" x14ac:dyDescent="0.4">
      <c r="B140" s="48"/>
      <c r="C140" s="48"/>
      <c r="D140" s="48"/>
      <c r="E140" s="48"/>
      <c r="F140" s="48"/>
      <c r="G140" s="48"/>
      <c r="H140" s="48" t="s">
        <v>753</v>
      </c>
      <c r="I140" s="48"/>
      <c r="J140" s="48"/>
      <c r="K140" s="48"/>
      <c r="L140" s="100"/>
      <c r="M140" s="100"/>
      <c r="N140" s="100"/>
      <c r="O140" s="100"/>
      <c r="P140" s="100"/>
      <c r="Q140" s="100"/>
      <c r="R140" s="100"/>
      <c r="S140" s="100"/>
      <c r="T140" s="100"/>
      <c r="U140" s="100"/>
      <c r="V140" s="100"/>
      <c r="W140" s="100"/>
      <c r="X140" s="100"/>
      <c r="Y140" s="100"/>
      <c r="Z140" s="100"/>
      <c r="AA140" s="100"/>
      <c r="AB140" s="100"/>
      <c r="AC140" s="100"/>
      <c r="AD140" s="100"/>
      <c r="AE140" s="100"/>
      <c r="AF140" s="100"/>
      <c r="AG140" s="100"/>
      <c r="AH140" s="100"/>
      <c r="AI140" s="48" t="s">
        <v>754</v>
      </c>
      <c r="AJ140" s="48"/>
      <c r="AK140" s="48"/>
      <c r="AL140" s="48"/>
    </row>
    <row r="141" spans="2:41" ht="9.9499999999999993" customHeight="1" x14ac:dyDescent="0.4">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row>
    <row r="142" spans="2:41" ht="9.9499999999999993" customHeight="1" x14ac:dyDescent="0.4">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row>
    <row r="143" spans="2:41" ht="26.1" customHeight="1" x14ac:dyDescent="0.4">
      <c r="B143" s="51" t="s">
        <v>820</v>
      </c>
      <c r="C143" s="51"/>
      <c r="D143" s="51"/>
      <c r="E143" s="51"/>
      <c r="F143" s="51"/>
      <c r="G143" s="51" t="s">
        <v>821</v>
      </c>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48"/>
      <c r="AF143" s="48"/>
      <c r="AG143" s="48"/>
      <c r="AH143" s="48"/>
      <c r="AI143" s="48"/>
      <c r="AJ143" s="48"/>
      <c r="AK143" s="48"/>
      <c r="AL143" s="48"/>
    </row>
    <row r="144" spans="2:41" ht="26.1" customHeight="1" x14ac:dyDescent="0.4">
      <c r="B144" s="48"/>
      <c r="C144" s="48"/>
      <c r="D144" s="48"/>
      <c r="E144" s="48"/>
      <c r="F144" s="48"/>
      <c r="G144" s="53"/>
      <c r="H144" s="48" t="s">
        <v>822</v>
      </c>
      <c r="I144" s="48"/>
      <c r="J144" s="48"/>
      <c r="K144" s="48"/>
      <c r="L144" s="48"/>
      <c r="M144" s="48"/>
      <c r="N144" s="55"/>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O144" s="54">
        <v>0</v>
      </c>
    </row>
    <row r="145" spans="2:65" ht="26.1" customHeight="1" x14ac:dyDescent="0.4">
      <c r="B145" s="48"/>
      <c r="C145" s="48"/>
      <c r="D145" s="48"/>
      <c r="E145" s="48"/>
      <c r="F145" s="48"/>
      <c r="G145" s="48"/>
      <c r="H145" s="48" t="s">
        <v>823</v>
      </c>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row>
    <row r="146" spans="2:65" ht="26.1" customHeight="1" x14ac:dyDescent="0.4">
      <c r="B146" s="48"/>
      <c r="C146" s="48"/>
      <c r="D146" s="48"/>
      <c r="E146" s="48"/>
      <c r="F146" s="48"/>
      <c r="G146" s="48"/>
      <c r="H146" s="48" t="s">
        <v>824</v>
      </c>
      <c r="I146" s="48"/>
      <c r="J146" s="48"/>
      <c r="K146" s="48"/>
      <c r="L146" s="48"/>
      <c r="M146" s="48"/>
      <c r="N146" s="55"/>
      <c r="O146" s="48"/>
      <c r="P146" s="48"/>
      <c r="Q146" s="48"/>
      <c r="R146" s="100"/>
      <c r="S146" s="100"/>
      <c r="T146" s="100"/>
      <c r="U146" s="100"/>
      <c r="V146" s="100"/>
      <c r="W146" s="100"/>
      <c r="X146" s="100"/>
      <c r="Y146" s="100"/>
      <c r="Z146" s="100"/>
      <c r="AA146" s="100"/>
      <c r="AB146" s="100"/>
      <c r="AC146" s="100"/>
      <c r="AD146" s="100"/>
      <c r="AE146" s="100"/>
      <c r="AF146" s="100"/>
      <c r="AG146" s="100"/>
      <c r="AH146" s="100"/>
      <c r="AI146" s="48" t="s">
        <v>754</v>
      </c>
      <c r="AJ146" s="48"/>
      <c r="AK146" s="48"/>
      <c r="AL146" s="48"/>
    </row>
    <row r="147" spans="2:65" ht="26.1" customHeight="1" x14ac:dyDescent="0.4">
      <c r="B147" s="48"/>
      <c r="C147" s="48"/>
      <c r="D147" s="48"/>
      <c r="E147" s="48"/>
      <c r="F147" s="48"/>
      <c r="G147" s="48"/>
      <c r="H147" s="48" t="s">
        <v>825</v>
      </c>
      <c r="I147" s="48"/>
      <c r="J147" s="48"/>
      <c r="K147" s="48"/>
      <c r="L147" s="48"/>
      <c r="M147" s="48"/>
      <c r="N147" s="55"/>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row>
    <row r="148" spans="2:65" ht="26.1" customHeight="1" x14ac:dyDescent="0.4">
      <c r="B148" s="48"/>
      <c r="C148" s="48"/>
      <c r="D148" s="48"/>
      <c r="E148" s="48"/>
      <c r="F148" s="48"/>
      <c r="G148" s="48"/>
      <c r="H148" s="48" t="s">
        <v>826</v>
      </c>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row>
    <row r="149" spans="2:65" ht="26.1" customHeight="1" x14ac:dyDescent="0.4">
      <c r="B149" s="48"/>
      <c r="C149" s="48"/>
      <c r="D149" s="48"/>
      <c r="E149" s="48"/>
      <c r="F149" s="48"/>
      <c r="G149" s="48"/>
      <c r="H149" s="48" t="s">
        <v>827</v>
      </c>
      <c r="I149" s="48"/>
      <c r="J149" s="48"/>
      <c r="K149" s="48"/>
      <c r="L149" s="48"/>
      <c r="M149" s="48"/>
      <c r="N149" s="55"/>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row>
    <row r="150" spans="2:65" ht="26.1" customHeight="1" x14ac:dyDescent="0.4">
      <c r="B150" s="48"/>
      <c r="C150" s="48"/>
      <c r="D150" s="48"/>
      <c r="E150" s="48"/>
      <c r="F150" s="48"/>
      <c r="G150" s="48"/>
      <c r="H150" s="48" t="s">
        <v>753</v>
      </c>
      <c r="I150" s="48"/>
      <c r="J150" s="48"/>
      <c r="K150" s="48"/>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00"/>
      <c r="AH150" s="100"/>
      <c r="AI150" s="48" t="s">
        <v>754</v>
      </c>
      <c r="AJ150" s="48"/>
      <c r="AK150" s="48"/>
      <c r="AL150" s="48"/>
    </row>
    <row r="151" spans="2:65" ht="9.9499999999999993" customHeight="1" x14ac:dyDescent="0.4">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row>
    <row r="152" spans="2:65" ht="9.9499999999999993" customHeight="1" x14ac:dyDescent="0.4">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row>
    <row r="153" spans="2:65" ht="26.1" customHeight="1" x14ac:dyDescent="0.4">
      <c r="B153" s="51" t="s">
        <v>828</v>
      </c>
      <c r="C153" s="51"/>
      <c r="D153" s="51"/>
      <c r="E153" s="51"/>
      <c r="F153" s="51"/>
      <c r="G153" s="51" t="s">
        <v>829</v>
      </c>
      <c r="H153" s="51"/>
      <c r="I153" s="51"/>
      <c r="J153" s="51"/>
      <c r="K153" s="51"/>
      <c r="L153" s="51"/>
      <c r="M153" s="51"/>
      <c r="N153" s="51"/>
      <c r="O153" s="51"/>
      <c r="P153" s="51"/>
      <c r="Q153" s="51"/>
      <c r="R153" s="51"/>
      <c r="S153" s="51"/>
      <c r="T153" s="51"/>
      <c r="U153" s="51"/>
      <c r="V153" s="51"/>
      <c r="W153" s="51"/>
      <c r="X153" s="51"/>
      <c r="Y153" s="51"/>
      <c r="Z153" s="51"/>
      <c r="AA153" s="51"/>
      <c r="AB153" s="51"/>
      <c r="AC153" s="51"/>
      <c r="AD153" s="48"/>
      <c r="AE153" s="48"/>
      <c r="AF153" s="48"/>
      <c r="AG153" s="48"/>
      <c r="AH153" s="48"/>
      <c r="AI153" s="48"/>
      <c r="AJ153" s="48"/>
      <c r="AK153" s="48"/>
      <c r="AL153" s="48"/>
      <c r="BM153" s="54"/>
    </row>
    <row r="154" spans="2:65" ht="26.1" customHeight="1" x14ac:dyDescent="0.4">
      <c r="B154" s="48"/>
      <c r="C154" s="48"/>
      <c r="D154" s="48"/>
      <c r="E154" s="48"/>
      <c r="F154" s="48"/>
      <c r="G154" s="53"/>
      <c r="H154" s="48" t="s">
        <v>830</v>
      </c>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O154" s="54">
        <v>0</v>
      </c>
    </row>
    <row r="155" spans="2:65" ht="26.1" customHeight="1" x14ac:dyDescent="0.4">
      <c r="B155" s="48"/>
      <c r="C155" s="48"/>
      <c r="D155" s="48"/>
      <c r="E155" s="48"/>
      <c r="F155" s="48"/>
      <c r="G155" s="48"/>
      <c r="H155" s="48" t="s">
        <v>831</v>
      </c>
      <c r="I155" s="48"/>
      <c r="J155" s="48"/>
      <c r="K155" s="48"/>
      <c r="L155" s="48"/>
      <c r="M155" s="48"/>
      <c r="N155" s="55" t="s">
        <v>832</v>
      </c>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row>
    <row r="156" spans="2:65" ht="9.9499999999999993" customHeight="1" x14ac:dyDescent="0.4">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row>
    <row r="157" spans="2:65" ht="14.1" customHeight="1" x14ac:dyDescent="0.4">
      <c r="B157" s="51" t="s">
        <v>833</v>
      </c>
      <c r="C157" s="51"/>
      <c r="D157" s="51"/>
      <c r="E157" s="51"/>
      <c r="F157" s="51"/>
      <c r="G157" s="125" t="s">
        <v>834</v>
      </c>
      <c r="H157" s="125"/>
      <c r="I157" s="125"/>
      <c r="J157" s="125"/>
      <c r="K157" s="125"/>
      <c r="L157" s="125"/>
      <c r="M157" s="125"/>
      <c r="N157" s="125"/>
      <c r="O157" s="125"/>
      <c r="P157" s="125"/>
      <c r="Q157" s="125"/>
      <c r="R157" s="125"/>
      <c r="S157" s="125"/>
      <c r="T157" s="125"/>
      <c r="U157" s="125"/>
      <c r="V157" s="125"/>
      <c r="W157" s="125"/>
      <c r="X157" s="125"/>
      <c r="Y157" s="125"/>
      <c r="Z157" s="125"/>
      <c r="AA157" s="125"/>
      <c r="AB157" s="125"/>
      <c r="AC157" s="125"/>
      <c r="AD157" s="125"/>
      <c r="AE157" s="125"/>
      <c r="AF157" s="125"/>
      <c r="AG157" s="125"/>
      <c r="AH157" s="125"/>
      <c r="AI157" s="125"/>
      <c r="AJ157" s="125"/>
      <c r="AK157" s="48"/>
      <c r="AL157" s="48"/>
    </row>
    <row r="158" spans="2:65" ht="14.1" customHeight="1" x14ac:dyDescent="0.4">
      <c r="B158" s="51"/>
      <c r="C158" s="51"/>
      <c r="D158" s="51"/>
      <c r="E158" s="51"/>
      <c r="F158" s="51"/>
      <c r="G158" s="125"/>
      <c r="H158" s="125"/>
      <c r="I158" s="125"/>
      <c r="J158" s="125"/>
      <c r="K158" s="125"/>
      <c r="L158" s="125"/>
      <c r="M158" s="125"/>
      <c r="N158" s="125"/>
      <c r="O158" s="125"/>
      <c r="P158" s="125"/>
      <c r="Q158" s="125"/>
      <c r="R158" s="125"/>
      <c r="S158" s="125"/>
      <c r="T158" s="125"/>
      <c r="U158" s="125"/>
      <c r="V158" s="125"/>
      <c r="W158" s="125"/>
      <c r="X158" s="125"/>
      <c r="Y158" s="125"/>
      <c r="Z158" s="125"/>
      <c r="AA158" s="125"/>
      <c r="AB158" s="125"/>
      <c r="AC158" s="125"/>
      <c r="AD158" s="125"/>
      <c r="AE158" s="125"/>
      <c r="AF158" s="125"/>
      <c r="AG158" s="125"/>
      <c r="AH158" s="125"/>
      <c r="AI158" s="125"/>
      <c r="AJ158" s="125"/>
      <c r="AK158" s="48"/>
      <c r="AL158" s="48"/>
    </row>
    <row r="159" spans="2:65" ht="20.100000000000001" customHeight="1" x14ac:dyDescent="0.4">
      <c r="B159" s="48"/>
      <c r="C159" s="48"/>
      <c r="D159" s="48"/>
      <c r="E159" s="50" t="s">
        <v>835</v>
      </c>
      <c r="F159" s="48"/>
      <c r="G159" s="58"/>
      <c r="H159" s="48" t="s">
        <v>694</v>
      </c>
      <c r="I159" s="48"/>
      <c r="J159" s="123" t="s">
        <v>836</v>
      </c>
      <c r="K159" s="48"/>
      <c r="L159" s="48"/>
      <c r="M159" s="48"/>
      <c r="N159" s="56"/>
      <c r="O159" s="48"/>
      <c r="P159" s="48"/>
      <c r="Q159" s="56"/>
      <c r="R159" s="56"/>
      <c r="S159" s="56"/>
      <c r="T159" s="48"/>
      <c r="U159" s="48"/>
      <c r="V159" s="48"/>
      <c r="W159" s="48"/>
      <c r="X159" s="48"/>
      <c r="Y159" s="48"/>
      <c r="Z159" s="48"/>
      <c r="AA159" s="48"/>
      <c r="AB159" s="48"/>
      <c r="AC159" s="48"/>
      <c r="AD159" s="48"/>
      <c r="AE159" s="48"/>
      <c r="AF159" s="48"/>
      <c r="AG159" s="48"/>
      <c r="AH159" s="48"/>
      <c r="AI159" s="48"/>
      <c r="AJ159" s="48"/>
      <c r="AK159" s="48"/>
      <c r="AL159" s="48"/>
      <c r="AO159" s="54">
        <v>0</v>
      </c>
      <c r="AP159" s="54" t="str">
        <f>VLOOKUP(AO159,増改築,2)</f>
        <v/>
      </c>
    </row>
    <row r="160" spans="2:65" ht="20.100000000000001" customHeight="1" x14ac:dyDescent="0.4">
      <c r="B160" s="48"/>
      <c r="C160" s="48"/>
      <c r="D160" s="48"/>
      <c r="E160" s="48"/>
      <c r="F160" s="48"/>
      <c r="G160" s="48"/>
      <c r="H160" s="48" t="s">
        <v>695</v>
      </c>
      <c r="I160" s="48"/>
      <c r="J160" s="123"/>
      <c r="K160" s="53"/>
      <c r="L160" s="48" t="s">
        <v>691</v>
      </c>
      <c r="M160" s="48"/>
      <c r="N160" s="48"/>
      <c r="O160" s="48" t="s">
        <v>692</v>
      </c>
      <c r="P160" s="48"/>
      <c r="Q160" s="48"/>
      <c r="R160" s="48" t="s">
        <v>837</v>
      </c>
      <c r="S160" s="48"/>
      <c r="T160" s="124"/>
      <c r="U160" s="124"/>
      <c r="V160" s="124"/>
      <c r="W160" s="48" t="s">
        <v>838</v>
      </c>
      <c r="X160" s="48"/>
      <c r="Y160" s="48"/>
      <c r="Z160" s="48"/>
      <c r="AA160" s="100"/>
      <c r="AB160" s="100"/>
      <c r="AC160" s="100"/>
      <c r="AD160" s="100"/>
      <c r="AE160" s="100"/>
      <c r="AF160" s="100"/>
      <c r="AG160" s="100"/>
      <c r="AH160" s="100"/>
      <c r="AI160" s="100"/>
      <c r="AJ160" s="100"/>
      <c r="AK160" s="100"/>
      <c r="AL160" s="48" t="s">
        <v>754</v>
      </c>
      <c r="AO160" s="54">
        <v>0</v>
      </c>
      <c r="AP160" s="54" t="str">
        <f>VLOOKUP(AO160,昭和平成,2)</f>
        <v/>
      </c>
    </row>
    <row r="161" spans="2:42" ht="9.9499999999999993" customHeight="1" x14ac:dyDescent="0.4">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row>
    <row r="162" spans="2:42" ht="20.100000000000001" customHeight="1" x14ac:dyDescent="0.4">
      <c r="B162" s="48"/>
      <c r="C162" s="48"/>
      <c r="D162" s="48"/>
      <c r="E162" s="50" t="s">
        <v>839</v>
      </c>
      <c r="F162" s="48"/>
      <c r="G162" s="58"/>
      <c r="H162" s="48" t="s">
        <v>694</v>
      </c>
      <c r="I162" s="48"/>
      <c r="J162" s="123" t="s">
        <v>836</v>
      </c>
      <c r="K162" s="48"/>
      <c r="L162" s="48"/>
      <c r="M162" s="48"/>
      <c r="N162" s="56"/>
      <c r="O162" s="48"/>
      <c r="P162" s="48"/>
      <c r="Q162" s="48"/>
      <c r="R162" s="48"/>
      <c r="S162" s="48"/>
      <c r="T162" s="56"/>
      <c r="U162" s="56"/>
      <c r="V162" s="56"/>
      <c r="W162" s="48"/>
      <c r="X162" s="48"/>
      <c r="Y162" s="48"/>
      <c r="Z162" s="48"/>
      <c r="AA162" s="48"/>
      <c r="AB162" s="48"/>
      <c r="AC162" s="48"/>
      <c r="AD162" s="48"/>
      <c r="AE162" s="48"/>
      <c r="AF162" s="48"/>
      <c r="AG162" s="48"/>
      <c r="AH162" s="48"/>
      <c r="AI162" s="48"/>
      <c r="AJ162" s="48"/>
      <c r="AK162" s="48"/>
      <c r="AL162" s="48"/>
      <c r="AO162" s="54">
        <v>0</v>
      </c>
      <c r="AP162" s="54" t="str">
        <f>VLOOKUP(AO162,増改築,2)</f>
        <v/>
      </c>
    </row>
    <row r="163" spans="2:42" ht="20.100000000000001" customHeight="1" x14ac:dyDescent="0.4">
      <c r="B163" s="48"/>
      <c r="C163" s="48"/>
      <c r="D163" s="48"/>
      <c r="E163" s="48"/>
      <c r="F163" s="48"/>
      <c r="G163" s="48"/>
      <c r="H163" s="48" t="s">
        <v>695</v>
      </c>
      <c r="I163" s="48"/>
      <c r="J163" s="123"/>
      <c r="K163" s="53"/>
      <c r="L163" s="48" t="s">
        <v>691</v>
      </c>
      <c r="M163" s="48"/>
      <c r="N163" s="48"/>
      <c r="O163" s="48" t="s">
        <v>692</v>
      </c>
      <c r="P163" s="48"/>
      <c r="Q163" s="48"/>
      <c r="R163" s="48" t="s">
        <v>837</v>
      </c>
      <c r="S163" s="48"/>
      <c r="T163" s="124"/>
      <c r="U163" s="124"/>
      <c r="V163" s="124"/>
      <c r="W163" s="48" t="s">
        <v>838</v>
      </c>
      <c r="X163" s="48"/>
      <c r="Y163" s="48"/>
      <c r="Z163" s="48"/>
      <c r="AA163" s="100"/>
      <c r="AB163" s="100"/>
      <c r="AC163" s="100"/>
      <c r="AD163" s="100"/>
      <c r="AE163" s="100"/>
      <c r="AF163" s="100"/>
      <c r="AG163" s="100"/>
      <c r="AH163" s="100"/>
      <c r="AI163" s="100"/>
      <c r="AJ163" s="100"/>
      <c r="AK163" s="100"/>
      <c r="AL163" s="48" t="s">
        <v>754</v>
      </c>
      <c r="AO163" s="54">
        <v>0</v>
      </c>
      <c r="AP163" s="54" t="str">
        <f>VLOOKUP(AO163,昭和平成,2)</f>
        <v/>
      </c>
    </row>
    <row r="164" spans="2:42" ht="9.9499999999999993" customHeight="1" x14ac:dyDescent="0.4">
      <c r="B164" s="48"/>
      <c r="C164" s="48"/>
      <c r="D164" s="48"/>
      <c r="E164" s="48"/>
      <c r="F164" s="48"/>
      <c r="G164" s="48"/>
      <c r="H164" s="48"/>
      <c r="I164" s="48"/>
      <c r="J164" s="48"/>
      <c r="K164" s="48"/>
      <c r="L164" s="48"/>
      <c r="M164" s="48"/>
      <c r="N164" s="48"/>
      <c r="O164" s="48"/>
      <c r="P164" s="48"/>
      <c r="Q164" s="48"/>
      <c r="R164" s="48"/>
      <c r="S164" s="48"/>
      <c r="T164" s="56"/>
      <c r="U164" s="56"/>
      <c r="V164" s="56"/>
      <c r="W164" s="48"/>
      <c r="X164" s="48"/>
      <c r="Y164" s="48"/>
      <c r="Z164" s="48"/>
      <c r="AA164" s="48"/>
      <c r="AB164" s="48"/>
      <c r="AC164" s="48"/>
      <c r="AD164" s="48"/>
      <c r="AE164" s="48"/>
      <c r="AF164" s="48"/>
      <c r="AG164" s="48"/>
      <c r="AH164" s="48"/>
      <c r="AI164" s="48"/>
      <c r="AJ164" s="48"/>
      <c r="AK164" s="48"/>
      <c r="AL164" s="48"/>
    </row>
    <row r="165" spans="2:42" ht="20.100000000000001" customHeight="1" x14ac:dyDescent="0.4">
      <c r="B165" s="48"/>
      <c r="C165" s="48"/>
      <c r="D165" s="48"/>
      <c r="E165" s="50" t="s">
        <v>840</v>
      </c>
      <c r="F165" s="48"/>
      <c r="G165" s="58"/>
      <c r="H165" s="48" t="s">
        <v>694</v>
      </c>
      <c r="I165" s="48"/>
      <c r="J165" s="123" t="s">
        <v>836</v>
      </c>
      <c r="K165" s="48"/>
      <c r="L165" s="48"/>
      <c r="M165" s="48"/>
      <c r="N165" s="56"/>
      <c r="O165" s="48"/>
      <c r="P165" s="48"/>
      <c r="Q165" s="48"/>
      <c r="R165" s="48"/>
      <c r="S165" s="48"/>
      <c r="T165" s="56"/>
      <c r="U165" s="56"/>
      <c r="V165" s="56"/>
      <c r="W165" s="48"/>
      <c r="X165" s="48"/>
      <c r="Y165" s="48"/>
      <c r="Z165" s="48"/>
      <c r="AA165" s="48"/>
      <c r="AB165" s="48"/>
      <c r="AC165" s="48"/>
      <c r="AD165" s="48"/>
      <c r="AE165" s="48"/>
      <c r="AF165" s="48"/>
      <c r="AG165" s="48"/>
      <c r="AH165" s="48"/>
      <c r="AI165" s="48"/>
      <c r="AJ165" s="48"/>
      <c r="AK165" s="48"/>
      <c r="AL165" s="48"/>
      <c r="AO165" s="54">
        <v>0</v>
      </c>
      <c r="AP165" s="54" t="str">
        <f>VLOOKUP(AO165,増改築,2)</f>
        <v/>
      </c>
    </row>
    <row r="166" spans="2:42" ht="20.100000000000001" customHeight="1" x14ac:dyDescent="0.4">
      <c r="B166" s="48"/>
      <c r="C166" s="48"/>
      <c r="D166" s="48"/>
      <c r="E166" s="48"/>
      <c r="F166" s="48"/>
      <c r="G166" s="48"/>
      <c r="H166" s="48" t="s">
        <v>695</v>
      </c>
      <c r="I166" s="48"/>
      <c r="J166" s="123"/>
      <c r="K166" s="53"/>
      <c r="L166" s="48" t="s">
        <v>691</v>
      </c>
      <c r="M166" s="48"/>
      <c r="N166" s="48"/>
      <c r="O166" s="48" t="s">
        <v>692</v>
      </c>
      <c r="P166" s="48"/>
      <c r="Q166" s="48"/>
      <c r="R166" s="48" t="s">
        <v>837</v>
      </c>
      <c r="S166" s="48"/>
      <c r="T166" s="124"/>
      <c r="U166" s="124"/>
      <c r="V166" s="124"/>
      <c r="W166" s="48" t="s">
        <v>838</v>
      </c>
      <c r="X166" s="48"/>
      <c r="Y166" s="48"/>
      <c r="Z166" s="48"/>
      <c r="AA166" s="100"/>
      <c r="AB166" s="100"/>
      <c r="AC166" s="100"/>
      <c r="AD166" s="100"/>
      <c r="AE166" s="100"/>
      <c r="AF166" s="100"/>
      <c r="AG166" s="100"/>
      <c r="AH166" s="100"/>
      <c r="AI166" s="100"/>
      <c r="AJ166" s="100"/>
      <c r="AK166" s="100"/>
      <c r="AL166" s="48" t="s">
        <v>754</v>
      </c>
      <c r="AO166" s="54">
        <v>0</v>
      </c>
      <c r="AP166" s="54" t="str">
        <f>VLOOKUP(AO166,昭和平成,2)</f>
        <v/>
      </c>
    </row>
    <row r="167" spans="2:42" ht="20.100000000000001" customHeight="1" x14ac:dyDescent="0.4">
      <c r="B167" s="48"/>
      <c r="C167" s="48"/>
      <c r="D167" s="59" t="s">
        <v>841</v>
      </c>
      <c r="E167" s="48"/>
      <c r="F167" s="48"/>
      <c r="G167" s="48"/>
      <c r="H167" s="48"/>
      <c r="I167" s="48"/>
      <c r="J167" s="48"/>
      <c r="K167" s="48"/>
      <c r="L167" s="53"/>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O167" s="54"/>
      <c r="AP167" s="54"/>
    </row>
    <row r="168" spans="2:42" ht="9.9499999999999993" customHeight="1" x14ac:dyDescent="0.4">
      <c r="B168" s="48"/>
      <c r="C168" s="48"/>
      <c r="D168" s="48"/>
      <c r="E168" s="48"/>
      <c r="F168" s="48"/>
      <c r="G168" s="48"/>
      <c r="H168" s="48"/>
      <c r="I168" s="48"/>
      <c r="J168" s="48"/>
      <c r="K168" s="48"/>
      <c r="L168" s="48"/>
      <c r="M168" s="48"/>
      <c r="N168" s="48"/>
      <c r="O168" s="48"/>
      <c r="P168" s="48"/>
      <c r="Q168" s="48"/>
      <c r="R168" s="56"/>
      <c r="S168" s="56"/>
      <c r="T168" s="56"/>
      <c r="U168" s="48"/>
      <c r="V168" s="48"/>
      <c r="W168" s="48"/>
      <c r="X168" s="48"/>
      <c r="Y168" s="48"/>
      <c r="Z168" s="48"/>
      <c r="AA168" s="48"/>
      <c r="AB168" s="48"/>
      <c r="AC168" s="48"/>
      <c r="AD168" s="48"/>
      <c r="AE168" s="48"/>
      <c r="AF168" s="48"/>
      <c r="AG168" s="48"/>
      <c r="AH168" s="48"/>
      <c r="AI168" s="48"/>
      <c r="AJ168" s="48"/>
      <c r="AK168" s="48"/>
      <c r="AL168" s="48"/>
    </row>
    <row r="169" spans="2:42" ht="26.1" customHeight="1" x14ac:dyDescent="0.4">
      <c r="B169" s="51" t="s">
        <v>842</v>
      </c>
      <c r="C169" s="51"/>
      <c r="D169" s="51"/>
      <c r="E169" s="51"/>
      <c r="F169" s="51"/>
      <c r="G169" s="51" t="s">
        <v>843</v>
      </c>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48"/>
      <c r="AF169" s="48"/>
      <c r="AG169" s="48"/>
      <c r="AH169" s="48"/>
      <c r="AI169" s="48"/>
      <c r="AJ169" s="48"/>
      <c r="AK169" s="48"/>
      <c r="AL169" s="48"/>
    </row>
    <row r="170" spans="2:42" ht="26.1" customHeight="1" x14ac:dyDescent="0.4">
      <c r="B170" s="48"/>
      <c r="C170" s="48"/>
      <c r="D170" s="48"/>
      <c r="E170" s="48"/>
      <c r="F170" s="48"/>
      <c r="G170" s="58"/>
      <c r="H170" s="48" t="s">
        <v>844</v>
      </c>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O170" s="54">
        <v>0</v>
      </c>
    </row>
    <row r="171" spans="2:42" ht="26.1" customHeight="1" x14ac:dyDescent="0.4">
      <c r="B171" s="48"/>
      <c r="C171" s="48"/>
      <c r="D171" s="48"/>
      <c r="E171" s="48"/>
      <c r="F171" s="48"/>
      <c r="G171" s="56"/>
      <c r="H171" s="48" t="s">
        <v>831</v>
      </c>
      <c r="I171" s="48"/>
      <c r="J171" s="48"/>
      <c r="K171" s="48"/>
      <c r="L171" s="48"/>
      <c r="M171" s="48"/>
      <c r="N171" s="55" t="s">
        <v>845</v>
      </c>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row>
    <row r="172" spans="2:42" ht="9.9499999999999993" customHeight="1" x14ac:dyDescent="0.4">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row>
    <row r="173" spans="2:42" ht="26.1" customHeight="1" x14ac:dyDescent="0.4">
      <c r="B173" s="51" t="s">
        <v>846</v>
      </c>
      <c r="C173" s="51"/>
      <c r="D173" s="51"/>
      <c r="E173" s="51"/>
      <c r="F173" s="51"/>
      <c r="G173" s="51" t="s">
        <v>847</v>
      </c>
      <c r="H173" s="51"/>
      <c r="I173" s="51"/>
      <c r="J173" s="51"/>
      <c r="K173" s="51"/>
      <c r="L173" s="51"/>
      <c r="M173" s="51"/>
      <c r="N173" s="51"/>
      <c r="O173" s="51"/>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row>
    <row r="174" spans="2:42" ht="26.1" customHeight="1" x14ac:dyDescent="0.4">
      <c r="B174" s="48"/>
      <c r="C174" s="48"/>
      <c r="D174" s="48" t="s">
        <v>848</v>
      </c>
      <c r="E174" s="48"/>
      <c r="F174" s="48"/>
      <c r="G174" s="48"/>
      <c r="H174" s="48"/>
      <c r="I174" s="48"/>
      <c r="J174" s="48"/>
      <c r="K174" s="48"/>
      <c r="L174" s="48"/>
      <c r="M174" s="100"/>
      <c r="N174" s="100"/>
      <c r="O174" s="100"/>
      <c r="P174" s="100"/>
      <c r="Q174" s="100"/>
      <c r="R174" s="48" t="s">
        <v>849</v>
      </c>
      <c r="S174" s="48"/>
      <c r="T174" s="48"/>
      <c r="U174" s="48"/>
      <c r="V174" s="48"/>
      <c r="W174" s="48"/>
      <c r="X174" s="48"/>
      <c r="Y174" s="48"/>
      <c r="Z174" s="48"/>
      <c r="AA174" s="48"/>
      <c r="AB174" s="48"/>
      <c r="AC174" s="100"/>
      <c r="AD174" s="100"/>
      <c r="AE174" s="100"/>
      <c r="AF174" s="100"/>
      <c r="AG174" s="100"/>
      <c r="AH174" s="48" t="s">
        <v>799</v>
      </c>
      <c r="AI174" s="48"/>
      <c r="AJ174" s="48"/>
      <c r="AK174" s="48"/>
      <c r="AL174" s="48"/>
    </row>
    <row r="175" spans="2:42" ht="9.9499999999999993" customHeight="1" x14ac:dyDescent="0.4">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row>
    <row r="176" spans="2:42" ht="14.1" customHeight="1" x14ac:dyDescent="0.4">
      <c r="B176" s="51" t="s">
        <v>850</v>
      </c>
      <c r="C176" s="51"/>
      <c r="D176" s="51"/>
      <c r="E176" s="51"/>
      <c r="F176" s="51"/>
      <c r="G176" s="125" t="s">
        <v>851</v>
      </c>
      <c r="H176" s="125"/>
      <c r="I176" s="125"/>
      <c r="J176" s="125"/>
      <c r="K176" s="125"/>
      <c r="L176" s="125"/>
      <c r="M176" s="125"/>
      <c r="N176" s="125"/>
      <c r="O176" s="125"/>
      <c r="P176" s="125"/>
      <c r="Q176" s="125"/>
      <c r="R176" s="125"/>
      <c r="S176" s="125"/>
      <c r="T176" s="125"/>
      <c r="U176" s="125"/>
      <c r="V176" s="125"/>
      <c r="W176" s="125"/>
      <c r="X176" s="125"/>
      <c r="Y176" s="125"/>
      <c r="Z176" s="125"/>
      <c r="AA176" s="125"/>
      <c r="AB176" s="125"/>
      <c r="AC176" s="125"/>
      <c r="AD176" s="125"/>
      <c r="AE176" s="125"/>
      <c r="AF176" s="125"/>
      <c r="AG176" s="125"/>
      <c r="AH176" s="125"/>
      <c r="AI176" s="125"/>
      <c r="AJ176" s="48"/>
      <c r="AK176" s="48"/>
      <c r="AL176" s="48"/>
    </row>
    <row r="177" spans="2:42" ht="14.1" customHeight="1" x14ac:dyDescent="0.4">
      <c r="B177" s="51"/>
      <c r="C177" s="51"/>
      <c r="D177" s="51"/>
      <c r="E177" s="51"/>
      <c r="F177" s="51"/>
      <c r="G177" s="125"/>
      <c r="H177" s="125"/>
      <c r="I177" s="125"/>
      <c r="J177" s="125"/>
      <c r="K177" s="125"/>
      <c r="L177" s="125"/>
      <c r="M177" s="125"/>
      <c r="N177" s="125"/>
      <c r="O177" s="125"/>
      <c r="P177" s="125"/>
      <c r="Q177" s="125"/>
      <c r="R177" s="125"/>
      <c r="S177" s="125"/>
      <c r="T177" s="125"/>
      <c r="U177" s="125"/>
      <c r="V177" s="125"/>
      <c r="W177" s="125"/>
      <c r="X177" s="125"/>
      <c r="Y177" s="125"/>
      <c r="Z177" s="125"/>
      <c r="AA177" s="125"/>
      <c r="AB177" s="125"/>
      <c r="AC177" s="125"/>
      <c r="AD177" s="125"/>
      <c r="AE177" s="125"/>
      <c r="AF177" s="125"/>
      <c r="AG177" s="125"/>
      <c r="AH177" s="125"/>
      <c r="AI177" s="125"/>
      <c r="AJ177" s="48"/>
      <c r="AK177" s="48"/>
      <c r="AL177" s="48"/>
    </row>
    <row r="178" spans="2:42" ht="20.100000000000001" customHeight="1" x14ac:dyDescent="0.4">
      <c r="B178" s="48"/>
      <c r="C178" s="48"/>
      <c r="D178" s="48"/>
      <c r="E178" s="50" t="s">
        <v>835</v>
      </c>
      <c r="F178" s="48"/>
      <c r="G178" s="58"/>
      <c r="H178" s="48" t="s">
        <v>696</v>
      </c>
      <c r="I178" s="48"/>
      <c r="J178" s="123" t="s">
        <v>836</v>
      </c>
      <c r="K178" s="48"/>
      <c r="L178" s="48"/>
      <c r="M178" s="48"/>
      <c r="N178" s="48"/>
      <c r="O178" s="56"/>
      <c r="P178" s="48"/>
      <c r="Q178" s="48"/>
      <c r="R178" s="56"/>
      <c r="S178" s="56"/>
      <c r="T178" s="56"/>
      <c r="U178" s="48"/>
      <c r="V178" s="48"/>
      <c r="W178" s="48"/>
      <c r="X178" s="48"/>
      <c r="Y178" s="48"/>
      <c r="Z178" s="48"/>
      <c r="AA178" s="48"/>
      <c r="AB178" s="48"/>
      <c r="AC178" s="48"/>
      <c r="AD178" s="48"/>
      <c r="AE178" s="48"/>
      <c r="AF178" s="48"/>
      <c r="AG178" s="48"/>
      <c r="AH178" s="48"/>
      <c r="AI178" s="48"/>
      <c r="AJ178" s="48"/>
      <c r="AK178" s="48"/>
      <c r="AL178" s="48"/>
      <c r="AO178" s="54">
        <v>0</v>
      </c>
      <c r="AP178" s="9" t="str">
        <f>VLOOKUP(AO178,増設更新,2)</f>
        <v/>
      </c>
    </row>
    <row r="179" spans="2:42" ht="20.100000000000001" customHeight="1" x14ac:dyDescent="0.4">
      <c r="B179" s="48"/>
      <c r="C179" s="48"/>
      <c r="D179" s="48"/>
      <c r="E179" s="48"/>
      <c r="F179" s="48"/>
      <c r="G179" s="48"/>
      <c r="H179" s="48" t="s">
        <v>697</v>
      </c>
      <c r="I179" s="48"/>
      <c r="J179" s="123"/>
      <c r="K179" s="53"/>
      <c r="L179" s="48" t="s">
        <v>691</v>
      </c>
      <c r="M179" s="48"/>
      <c r="N179" s="48"/>
      <c r="O179" s="48" t="s">
        <v>692</v>
      </c>
      <c r="P179" s="48"/>
      <c r="Q179" s="48"/>
      <c r="R179" s="48" t="s">
        <v>837</v>
      </c>
      <c r="S179" s="48"/>
      <c r="T179" s="124"/>
      <c r="U179" s="124"/>
      <c r="V179" s="124"/>
      <c r="W179" s="48" t="s">
        <v>805</v>
      </c>
      <c r="X179" s="100"/>
      <c r="Y179" s="100"/>
      <c r="Z179" s="100"/>
      <c r="AA179" s="100"/>
      <c r="AB179" s="48" t="s">
        <v>799</v>
      </c>
      <c r="AC179" s="48"/>
      <c r="AD179" s="48"/>
      <c r="AE179" s="48"/>
      <c r="AF179" s="48"/>
      <c r="AG179" s="48"/>
      <c r="AH179" s="48"/>
      <c r="AI179" s="48"/>
      <c r="AJ179" s="48"/>
      <c r="AK179" s="48"/>
      <c r="AL179" s="48"/>
      <c r="AO179" s="54">
        <v>0</v>
      </c>
      <c r="AP179" s="9" t="str">
        <f>VLOOKUP(AO179,昭和平成,2)</f>
        <v/>
      </c>
    </row>
    <row r="180" spans="2:42" ht="9.9499999999999993" customHeight="1" x14ac:dyDescent="0.4">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row>
    <row r="181" spans="2:42" ht="20.100000000000001" customHeight="1" x14ac:dyDescent="0.4">
      <c r="B181" s="48"/>
      <c r="C181" s="48"/>
      <c r="D181" s="48"/>
      <c r="E181" s="50" t="s">
        <v>839</v>
      </c>
      <c r="F181" s="48"/>
      <c r="G181" s="58"/>
      <c r="H181" s="48" t="s">
        <v>696</v>
      </c>
      <c r="I181" s="48"/>
      <c r="J181" s="123" t="s">
        <v>836</v>
      </c>
      <c r="K181" s="48"/>
      <c r="L181" s="48"/>
      <c r="M181" s="48"/>
      <c r="N181" s="56"/>
      <c r="O181" s="48"/>
      <c r="P181" s="48"/>
      <c r="Q181" s="48"/>
      <c r="R181" s="48"/>
      <c r="S181" s="48"/>
      <c r="T181" s="56"/>
      <c r="U181" s="56"/>
      <c r="V181" s="56"/>
      <c r="W181" s="48"/>
      <c r="X181" s="48"/>
      <c r="Y181" s="48"/>
      <c r="Z181" s="48"/>
      <c r="AA181" s="48"/>
      <c r="AB181" s="48"/>
      <c r="AC181" s="48"/>
      <c r="AD181" s="48"/>
      <c r="AE181" s="48"/>
      <c r="AF181" s="48"/>
      <c r="AG181" s="48"/>
      <c r="AH181" s="48"/>
      <c r="AI181" s="48"/>
      <c r="AJ181" s="48"/>
      <c r="AK181" s="48"/>
      <c r="AL181" s="48"/>
      <c r="AO181" s="54">
        <v>0</v>
      </c>
      <c r="AP181" s="9" t="str">
        <f>VLOOKUP(AO181,増設更新,2)</f>
        <v/>
      </c>
    </row>
    <row r="182" spans="2:42" ht="20.100000000000001" customHeight="1" x14ac:dyDescent="0.4">
      <c r="B182" s="48"/>
      <c r="C182" s="48"/>
      <c r="D182" s="48"/>
      <c r="E182" s="48"/>
      <c r="F182" s="48"/>
      <c r="G182" s="48"/>
      <c r="H182" s="48" t="s">
        <v>697</v>
      </c>
      <c r="I182" s="48"/>
      <c r="J182" s="123"/>
      <c r="K182" s="53"/>
      <c r="L182" s="48" t="s">
        <v>691</v>
      </c>
      <c r="M182" s="48"/>
      <c r="N182" s="48"/>
      <c r="O182" s="48" t="s">
        <v>692</v>
      </c>
      <c r="P182" s="48"/>
      <c r="Q182" s="48"/>
      <c r="R182" s="48" t="s">
        <v>837</v>
      </c>
      <c r="S182" s="48"/>
      <c r="T182" s="124"/>
      <c r="U182" s="124"/>
      <c r="V182" s="124"/>
      <c r="W182" s="48" t="s">
        <v>805</v>
      </c>
      <c r="X182" s="100"/>
      <c r="Y182" s="100"/>
      <c r="Z182" s="100"/>
      <c r="AA182" s="100"/>
      <c r="AB182" s="48" t="s">
        <v>799</v>
      </c>
      <c r="AC182" s="48"/>
      <c r="AD182" s="48"/>
      <c r="AE182" s="48"/>
      <c r="AF182" s="48"/>
      <c r="AG182" s="48"/>
      <c r="AH182" s="48"/>
      <c r="AI182" s="48"/>
      <c r="AJ182" s="48"/>
      <c r="AK182" s="48"/>
      <c r="AL182" s="48"/>
      <c r="AO182" s="54">
        <v>0</v>
      </c>
      <c r="AP182" s="9" t="str">
        <f>VLOOKUP(AO182,昭和平成,2)</f>
        <v/>
      </c>
    </row>
    <row r="183" spans="2:42" ht="9.9499999999999993" customHeight="1" x14ac:dyDescent="0.4">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row>
    <row r="184" spans="2:42" ht="20.100000000000001" customHeight="1" x14ac:dyDescent="0.4">
      <c r="B184" s="48"/>
      <c r="C184" s="48"/>
      <c r="D184" s="48"/>
      <c r="E184" s="50" t="s">
        <v>840</v>
      </c>
      <c r="F184" s="48"/>
      <c r="G184" s="58"/>
      <c r="H184" s="48" t="s">
        <v>696</v>
      </c>
      <c r="I184" s="48"/>
      <c r="J184" s="123" t="s">
        <v>836</v>
      </c>
      <c r="K184" s="48"/>
      <c r="L184" s="48"/>
      <c r="M184" s="48"/>
      <c r="N184" s="56"/>
      <c r="O184" s="48"/>
      <c r="P184" s="48"/>
      <c r="Q184" s="48"/>
      <c r="R184" s="48"/>
      <c r="S184" s="48"/>
      <c r="T184" s="56"/>
      <c r="U184" s="56"/>
      <c r="V184" s="56"/>
      <c r="W184" s="48"/>
      <c r="X184" s="48"/>
      <c r="Y184" s="48"/>
      <c r="Z184" s="48"/>
      <c r="AA184" s="48"/>
      <c r="AB184" s="48"/>
      <c r="AC184" s="48"/>
      <c r="AD184" s="48"/>
      <c r="AE184" s="48"/>
      <c r="AF184" s="48"/>
      <c r="AG184" s="48"/>
      <c r="AH184" s="48"/>
      <c r="AI184" s="48"/>
      <c r="AJ184" s="48"/>
      <c r="AK184" s="48"/>
      <c r="AL184" s="48"/>
      <c r="AO184" s="54">
        <v>0</v>
      </c>
      <c r="AP184" s="9" t="str">
        <f>VLOOKUP(AO184,増設更新,2)</f>
        <v/>
      </c>
    </row>
    <row r="185" spans="2:42" ht="20.100000000000001" customHeight="1" x14ac:dyDescent="0.4">
      <c r="B185" s="48"/>
      <c r="C185" s="48"/>
      <c r="D185" s="48"/>
      <c r="E185" s="48"/>
      <c r="F185" s="48"/>
      <c r="G185" s="48"/>
      <c r="H185" s="48" t="s">
        <v>697</v>
      </c>
      <c r="I185" s="48"/>
      <c r="J185" s="123"/>
      <c r="K185" s="53"/>
      <c r="L185" s="48" t="s">
        <v>691</v>
      </c>
      <c r="M185" s="48"/>
      <c r="N185" s="48"/>
      <c r="O185" s="48" t="s">
        <v>692</v>
      </c>
      <c r="P185" s="48"/>
      <c r="Q185" s="48"/>
      <c r="R185" s="48" t="s">
        <v>837</v>
      </c>
      <c r="S185" s="48"/>
      <c r="T185" s="124"/>
      <c r="U185" s="124"/>
      <c r="V185" s="124"/>
      <c r="W185" s="48" t="s">
        <v>805</v>
      </c>
      <c r="X185" s="100"/>
      <c r="Y185" s="100"/>
      <c r="Z185" s="100"/>
      <c r="AA185" s="100"/>
      <c r="AB185" s="48" t="s">
        <v>799</v>
      </c>
      <c r="AC185" s="48"/>
      <c r="AD185" s="48"/>
      <c r="AE185" s="48"/>
      <c r="AF185" s="48"/>
      <c r="AG185" s="48"/>
      <c r="AH185" s="48"/>
      <c r="AI185" s="48"/>
      <c r="AJ185" s="48"/>
      <c r="AK185" s="48"/>
      <c r="AL185" s="48"/>
      <c r="AO185" s="54">
        <v>0</v>
      </c>
      <c r="AP185" s="9" t="str">
        <f>VLOOKUP(AO185,昭和平成,2)</f>
        <v/>
      </c>
    </row>
    <row r="186" spans="2:42" ht="20.100000000000001" customHeight="1" x14ac:dyDescent="0.4">
      <c r="B186" s="48"/>
      <c r="C186" s="48"/>
      <c r="D186" s="59" t="s">
        <v>841</v>
      </c>
      <c r="E186" s="48"/>
      <c r="F186" s="48"/>
      <c r="G186" s="48"/>
      <c r="H186" s="48"/>
      <c r="I186" s="48"/>
      <c r="J186" s="48"/>
      <c r="K186" s="48"/>
      <c r="L186" s="53"/>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O186" s="54"/>
      <c r="AP186" s="54"/>
    </row>
    <row r="187" spans="2:42" ht="9.9499999999999993" customHeight="1" x14ac:dyDescent="0.4">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row>
    <row r="188" spans="2:42" ht="26.1" customHeight="1" x14ac:dyDescent="0.4">
      <c r="B188" s="51" t="s">
        <v>852</v>
      </c>
      <c r="C188" s="51"/>
      <c r="D188" s="51"/>
      <c r="E188" s="51"/>
      <c r="F188" s="51"/>
      <c r="G188" s="51" t="s">
        <v>853</v>
      </c>
      <c r="H188" s="51"/>
      <c r="I188" s="51"/>
      <c r="J188" s="51"/>
      <c r="K188" s="51"/>
      <c r="L188" s="51"/>
      <c r="M188" s="51"/>
      <c r="N188" s="51"/>
      <c r="O188" s="51"/>
      <c r="P188" s="51"/>
      <c r="Q188" s="51"/>
      <c r="R188" s="48"/>
      <c r="S188" s="48"/>
      <c r="T188" s="48"/>
      <c r="U188" s="48"/>
      <c r="V188" s="48"/>
      <c r="W188" s="48"/>
      <c r="X188" s="48"/>
      <c r="Y188" s="48"/>
      <c r="Z188" s="48"/>
      <c r="AA188" s="48"/>
      <c r="AB188" s="48"/>
      <c r="AC188" s="48"/>
      <c r="AD188" s="48"/>
      <c r="AE188" s="48"/>
      <c r="AF188" s="48"/>
      <c r="AG188" s="48"/>
      <c r="AH188" s="48"/>
      <c r="AI188" s="48"/>
      <c r="AJ188" s="48"/>
      <c r="AK188" s="48"/>
      <c r="AL188" s="48"/>
    </row>
    <row r="189" spans="2:42" ht="26.1" customHeight="1" x14ac:dyDescent="0.4">
      <c r="B189" s="48"/>
      <c r="C189" s="48"/>
      <c r="D189" s="48"/>
      <c r="E189" s="48"/>
      <c r="F189" s="48"/>
      <c r="G189" s="53"/>
      <c r="H189" s="48" t="s">
        <v>854</v>
      </c>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O189" s="54">
        <v>0</v>
      </c>
    </row>
    <row r="190" spans="2:42" ht="26.1" customHeight="1" x14ac:dyDescent="0.4">
      <c r="B190" s="48"/>
      <c r="C190" s="48"/>
      <c r="D190" s="48"/>
      <c r="E190" s="48"/>
      <c r="F190" s="48"/>
      <c r="G190" s="48"/>
      <c r="H190" s="48" t="s">
        <v>855</v>
      </c>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row>
    <row r="191" spans="2:42" ht="9.9499999999999993" customHeight="1" x14ac:dyDescent="0.4">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row>
    <row r="192" spans="2:42" ht="26.1" customHeight="1" x14ac:dyDescent="0.4">
      <c r="B192" s="51" t="s">
        <v>856</v>
      </c>
      <c r="C192" s="51"/>
      <c r="D192" s="51"/>
      <c r="E192" s="51"/>
      <c r="F192" s="51"/>
      <c r="G192" s="51" t="s">
        <v>857</v>
      </c>
      <c r="H192" s="51"/>
      <c r="I192" s="51"/>
      <c r="J192" s="51"/>
      <c r="K192" s="51"/>
      <c r="L192" s="51"/>
      <c r="M192" s="51"/>
      <c r="N192" s="51"/>
      <c r="O192" s="51"/>
      <c r="P192" s="51"/>
      <c r="Q192" s="48"/>
      <c r="R192" s="48"/>
      <c r="S192" s="48"/>
      <c r="T192" s="48"/>
      <c r="U192" s="48"/>
      <c r="V192" s="48"/>
      <c r="W192" s="48"/>
      <c r="X192" s="48"/>
      <c r="Y192" s="48"/>
      <c r="Z192" s="48"/>
      <c r="AA192" s="48"/>
      <c r="AB192" s="48"/>
      <c r="AC192" s="48"/>
      <c r="AD192" s="48"/>
      <c r="AE192" s="48"/>
      <c r="AF192" s="48"/>
      <c r="AG192" s="48"/>
      <c r="AH192" s="48"/>
      <c r="AI192" s="48"/>
      <c r="AJ192" s="48"/>
      <c r="AK192" s="48"/>
      <c r="AL192" s="48"/>
    </row>
    <row r="193" spans="2:41" ht="26.1" customHeight="1" x14ac:dyDescent="0.4">
      <c r="B193" s="48"/>
      <c r="C193" s="48" t="s">
        <v>858</v>
      </c>
      <c r="D193" s="48"/>
      <c r="E193" s="48"/>
      <c r="F193" s="48"/>
      <c r="G193" s="48"/>
      <c r="H193" s="48"/>
      <c r="I193" s="100"/>
      <c r="J193" s="100"/>
      <c r="K193" s="100"/>
      <c r="L193" s="100"/>
      <c r="M193" s="100"/>
      <c r="N193" s="100"/>
      <c r="O193" s="100"/>
      <c r="P193" s="48" t="s">
        <v>859</v>
      </c>
      <c r="Q193" s="48"/>
      <c r="R193" s="48"/>
      <c r="S193" s="48"/>
      <c r="T193" s="48"/>
      <c r="U193" s="48"/>
      <c r="V193" s="48"/>
      <c r="W193" s="48"/>
      <c r="X193" s="48"/>
      <c r="Y193" s="48"/>
      <c r="Z193" s="48"/>
      <c r="AA193" s="48"/>
      <c r="AB193" s="48"/>
      <c r="AC193" s="48"/>
      <c r="AD193" s="48"/>
      <c r="AE193" s="48"/>
      <c r="AF193" s="48"/>
      <c r="AG193" s="48"/>
      <c r="AH193" s="48"/>
      <c r="AI193" s="48"/>
      <c r="AJ193" s="48"/>
      <c r="AK193" s="48"/>
      <c r="AL193" s="48"/>
    </row>
    <row r="194" spans="2:41" ht="26.1" customHeight="1" x14ac:dyDescent="0.4">
      <c r="B194" s="48"/>
      <c r="C194" s="48" t="s">
        <v>860</v>
      </c>
      <c r="D194" s="48"/>
      <c r="E194" s="48"/>
      <c r="F194" s="48"/>
      <c r="G194" s="48"/>
      <c r="H194" s="48"/>
      <c r="I194" s="100"/>
      <c r="J194" s="100"/>
      <c r="K194" s="100"/>
      <c r="L194" s="100"/>
      <c r="M194" s="100"/>
      <c r="N194" s="100"/>
      <c r="O194" s="100"/>
      <c r="P194" s="48" t="s">
        <v>859</v>
      </c>
      <c r="Q194" s="48"/>
      <c r="R194" s="48" t="s">
        <v>96</v>
      </c>
      <c r="S194" s="48"/>
      <c r="T194" s="100"/>
      <c r="U194" s="100"/>
      <c r="V194" s="48" t="s">
        <v>861</v>
      </c>
      <c r="W194" s="48"/>
      <c r="X194" s="48"/>
      <c r="Y194" s="48"/>
      <c r="Z194" s="100"/>
      <c r="AA194" s="100"/>
      <c r="AB194" s="48" t="s">
        <v>862</v>
      </c>
      <c r="AC194" s="48"/>
      <c r="AD194" s="48"/>
      <c r="AE194" s="48"/>
      <c r="AF194" s="48"/>
      <c r="AG194" s="48"/>
      <c r="AH194" s="48"/>
      <c r="AI194" s="48"/>
      <c r="AJ194" s="48"/>
      <c r="AK194" s="48"/>
      <c r="AL194" s="48"/>
    </row>
    <row r="195" spans="2:41" ht="26.1" customHeight="1" x14ac:dyDescent="0.4">
      <c r="B195" s="48"/>
      <c r="C195" s="48" t="s">
        <v>863</v>
      </c>
      <c r="D195" s="48"/>
      <c r="E195" s="48"/>
      <c r="F195" s="48"/>
      <c r="G195" s="48"/>
      <c r="H195" s="48"/>
      <c r="I195" s="100"/>
      <c r="J195" s="100"/>
      <c r="K195" s="100"/>
      <c r="L195" s="100"/>
      <c r="M195" s="100"/>
      <c r="N195" s="100"/>
      <c r="O195" s="100"/>
      <c r="P195" s="48" t="s">
        <v>859</v>
      </c>
      <c r="Q195" s="48"/>
      <c r="R195" s="48"/>
      <c r="S195" s="48"/>
      <c r="T195" s="48"/>
      <c r="U195" s="48"/>
      <c r="V195" s="48"/>
      <c r="W195" s="48"/>
      <c r="X195" s="48"/>
      <c r="Y195" s="48"/>
      <c r="Z195" s="48"/>
      <c r="AA195" s="48"/>
      <c r="AB195" s="48"/>
      <c r="AC195" s="48"/>
      <c r="AD195" s="48"/>
      <c r="AE195" s="48"/>
      <c r="AF195" s="48"/>
      <c r="AG195" s="48"/>
      <c r="AH195" s="48"/>
      <c r="AI195" s="48"/>
      <c r="AJ195" s="48"/>
      <c r="AK195" s="48"/>
      <c r="AL195" s="48"/>
    </row>
    <row r="196" spans="2:41" ht="26.1" customHeight="1" x14ac:dyDescent="0.4">
      <c r="B196" s="48"/>
      <c r="C196" s="48" t="s">
        <v>864</v>
      </c>
      <c r="D196" s="48"/>
      <c r="E196" s="48"/>
      <c r="F196" s="48"/>
      <c r="G196" s="48"/>
      <c r="H196" s="48"/>
      <c r="I196" s="48"/>
      <c r="J196" s="100"/>
      <c r="K196" s="100"/>
      <c r="L196" s="100"/>
      <c r="M196" s="100"/>
      <c r="N196" s="100"/>
      <c r="O196" s="100"/>
      <c r="P196" s="48" t="s">
        <v>859</v>
      </c>
      <c r="Q196" s="48" t="s">
        <v>865</v>
      </c>
      <c r="R196" s="48"/>
      <c r="S196" s="48"/>
      <c r="T196" s="48"/>
      <c r="U196" s="100"/>
      <c r="V196" s="100"/>
      <c r="W196" s="100"/>
      <c r="X196" s="100"/>
      <c r="Y196" s="100"/>
      <c r="Z196" s="48" t="s">
        <v>866</v>
      </c>
      <c r="AA196" s="48"/>
      <c r="AB196" s="48"/>
      <c r="AC196" s="48"/>
      <c r="AD196" s="100"/>
      <c r="AE196" s="100"/>
      <c r="AF196" s="100"/>
      <c r="AG196" s="100"/>
      <c r="AH196" s="100"/>
      <c r="AI196" s="60" t="s">
        <v>867</v>
      </c>
      <c r="AJ196" s="48"/>
      <c r="AK196" s="48"/>
      <c r="AL196" s="48"/>
    </row>
    <row r="197" spans="2:41" ht="26.1" customHeight="1" x14ac:dyDescent="0.4">
      <c r="B197" s="48"/>
      <c r="C197" s="48" t="s">
        <v>868</v>
      </c>
      <c r="D197" s="48"/>
      <c r="E197" s="48"/>
      <c r="F197" s="48"/>
      <c r="G197" s="48"/>
      <c r="H197" s="48"/>
      <c r="I197" s="48"/>
      <c r="J197" s="100"/>
      <c r="K197" s="100"/>
      <c r="L197" s="100"/>
      <c r="M197" s="100"/>
      <c r="N197" s="100"/>
      <c r="O197" s="100"/>
      <c r="P197" s="48" t="s">
        <v>859</v>
      </c>
      <c r="Q197" s="48"/>
      <c r="R197" s="48"/>
      <c r="S197" s="48"/>
      <c r="T197" s="48"/>
      <c r="U197" s="48"/>
      <c r="V197" s="48"/>
      <c r="W197" s="48"/>
      <c r="X197" s="48"/>
      <c r="Y197" s="48"/>
      <c r="Z197" s="48"/>
      <c r="AA197" s="48"/>
      <c r="AB197" s="48"/>
      <c r="AC197" s="48"/>
      <c r="AD197" s="48"/>
      <c r="AE197" s="48"/>
      <c r="AF197" s="48"/>
      <c r="AG197" s="48"/>
      <c r="AH197" s="48"/>
      <c r="AI197" s="48"/>
      <c r="AJ197" s="48"/>
      <c r="AK197" s="48"/>
      <c r="AL197" s="48"/>
    </row>
    <row r="198" spans="2:41" ht="26.1" customHeight="1" x14ac:dyDescent="0.4">
      <c r="B198" s="48"/>
      <c r="C198" s="48" t="s">
        <v>869</v>
      </c>
      <c r="D198" s="48"/>
      <c r="E198" s="48"/>
      <c r="F198" s="48"/>
      <c r="G198" s="48"/>
      <c r="H198" s="48"/>
      <c r="I198" s="48"/>
      <c r="J198" s="48"/>
      <c r="K198" s="122"/>
      <c r="L198" s="122"/>
      <c r="M198" s="122"/>
      <c r="N198" s="122"/>
      <c r="O198" s="122"/>
      <c r="P198" s="122"/>
      <c r="Q198" s="48" t="s">
        <v>870</v>
      </c>
      <c r="R198" s="48"/>
      <c r="S198" s="48"/>
      <c r="T198" s="48"/>
      <c r="U198" s="48"/>
      <c r="V198" s="48"/>
      <c r="W198" s="48"/>
      <c r="X198" s="48"/>
      <c r="Y198" s="48"/>
      <c r="Z198" s="48"/>
      <c r="AA198" s="48"/>
      <c r="AB198" s="48"/>
      <c r="AC198" s="48"/>
      <c r="AD198" s="48"/>
      <c r="AE198" s="48"/>
      <c r="AF198" s="48"/>
      <c r="AG198" s="48"/>
      <c r="AH198" s="48"/>
      <c r="AI198" s="48"/>
      <c r="AJ198" s="48"/>
      <c r="AK198" s="48"/>
      <c r="AL198" s="48"/>
      <c r="AM198" s="48"/>
    </row>
    <row r="199" spans="2:41" ht="26.1" customHeight="1" x14ac:dyDescent="0.4">
      <c r="B199" s="48"/>
      <c r="C199" s="60" t="s">
        <v>871</v>
      </c>
      <c r="D199" s="48"/>
      <c r="E199" s="48"/>
      <c r="F199" s="48"/>
      <c r="G199" s="48"/>
      <c r="H199" s="48"/>
      <c r="I199" s="48"/>
      <c r="J199" s="48"/>
      <c r="K199" s="48"/>
      <c r="L199" s="48"/>
      <c r="M199" s="48"/>
      <c r="N199" s="48"/>
      <c r="O199" s="48"/>
      <c r="P199" s="48"/>
      <c r="Q199" s="48"/>
      <c r="R199" s="100"/>
      <c r="S199" s="100"/>
      <c r="T199" s="100"/>
      <c r="U199" s="100"/>
      <c r="V199" s="100"/>
      <c r="W199" s="100"/>
      <c r="X199" s="100"/>
      <c r="Y199" s="100"/>
      <c r="Z199" s="100"/>
      <c r="AA199" s="100"/>
      <c r="AB199" s="100"/>
      <c r="AC199" s="100"/>
      <c r="AD199" s="100"/>
      <c r="AE199" s="48" t="s">
        <v>754</v>
      </c>
      <c r="AF199" s="100"/>
      <c r="AG199" s="100"/>
      <c r="AH199" s="100"/>
      <c r="AI199" s="100"/>
      <c r="AJ199" s="100"/>
      <c r="AK199" s="48" t="s">
        <v>859</v>
      </c>
      <c r="AL199" s="48"/>
    </row>
    <row r="200" spans="2:41" ht="9.9499999999999993" customHeight="1" x14ac:dyDescent="0.4">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row>
    <row r="201" spans="2:41" ht="26.1" customHeight="1" x14ac:dyDescent="0.4">
      <c r="B201" s="61" t="s">
        <v>872</v>
      </c>
      <c r="C201" s="51"/>
      <c r="D201" s="51"/>
      <c r="E201" s="51"/>
      <c r="F201" s="51"/>
      <c r="G201" s="62" t="s">
        <v>873</v>
      </c>
      <c r="H201" s="51"/>
      <c r="I201" s="51"/>
      <c r="J201" s="51"/>
      <c r="K201" s="51"/>
      <c r="L201" s="51"/>
      <c r="M201" s="51"/>
      <c r="N201" s="51"/>
      <c r="O201" s="51"/>
      <c r="P201" s="51"/>
      <c r="Q201" s="51"/>
      <c r="R201" s="51"/>
      <c r="S201" s="51"/>
      <c r="T201" s="51"/>
      <c r="U201" s="51"/>
      <c r="V201" s="51"/>
      <c r="W201" s="51"/>
      <c r="X201" s="48"/>
      <c r="Y201" s="48"/>
      <c r="Z201" s="48"/>
      <c r="AA201" s="48"/>
      <c r="AB201" s="48"/>
      <c r="AC201" s="48"/>
      <c r="AD201" s="48"/>
      <c r="AE201" s="48"/>
      <c r="AF201" s="48"/>
      <c r="AG201" s="48"/>
      <c r="AH201" s="48"/>
      <c r="AI201" s="48"/>
      <c r="AJ201" s="48"/>
      <c r="AK201" s="48"/>
      <c r="AL201" s="48"/>
    </row>
    <row r="202" spans="2:41" ht="26.1" customHeight="1" x14ac:dyDescent="0.4">
      <c r="B202" s="48"/>
      <c r="C202" s="48"/>
      <c r="D202" s="48"/>
      <c r="E202" s="48"/>
      <c r="F202" s="48"/>
      <c r="G202" s="53"/>
      <c r="H202" s="48" t="s">
        <v>874</v>
      </c>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O202" s="54" t="b">
        <v>0</v>
      </c>
    </row>
    <row r="203" spans="2:41" ht="26.1" customHeight="1" x14ac:dyDescent="0.4">
      <c r="B203" s="48"/>
      <c r="C203" s="48"/>
      <c r="D203" s="48"/>
      <c r="E203" s="48"/>
      <c r="F203" s="48"/>
      <c r="G203" s="48"/>
      <c r="H203" s="48" t="s">
        <v>875</v>
      </c>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O203" s="54" t="b">
        <v>0</v>
      </c>
    </row>
    <row r="204" spans="2:41" ht="26.1" customHeight="1" x14ac:dyDescent="0.4">
      <c r="B204" s="48"/>
      <c r="C204" s="48"/>
      <c r="D204" s="48"/>
      <c r="E204" s="48"/>
      <c r="F204" s="48"/>
      <c r="G204" s="48"/>
      <c r="H204" s="48" t="s">
        <v>876</v>
      </c>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O204" s="54" t="b">
        <v>0</v>
      </c>
    </row>
    <row r="205" spans="2:41" ht="26.1" customHeight="1" x14ac:dyDescent="0.4">
      <c r="B205" s="48"/>
      <c r="C205" s="48"/>
      <c r="D205" s="48"/>
      <c r="E205" s="48"/>
      <c r="F205" s="48"/>
      <c r="G205" s="48"/>
      <c r="H205" s="48" t="s">
        <v>877</v>
      </c>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O205" s="54" t="b">
        <v>0</v>
      </c>
    </row>
    <row r="206" spans="2:41" ht="26.1" customHeight="1" x14ac:dyDescent="0.4">
      <c r="B206" s="48"/>
      <c r="C206" s="48"/>
      <c r="D206" s="48"/>
      <c r="E206" s="48"/>
      <c r="F206" s="48"/>
      <c r="G206" s="48"/>
      <c r="H206" s="48" t="s">
        <v>878</v>
      </c>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O206" s="54" t="b">
        <v>0</v>
      </c>
    </row>
    <row r="207" spans="2:41" ht="26.1" customHeight="1" x14ac:dyDescent="0.4">
      <c r="B207" s="48"/>
      <c r="C207" s="48"/>
      <c r="D207" s="48"/>
      <c r="E207" s="48"/>
      <c r="F207" s="48"/>
      <c r="G207" s="48"/>
      <c r="H207" s="48" t="s">
        <v>879</v>
      </c>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O207" s="54" t="b">
        <v>0</v>
      </c>
    </row>
    <row r="208" spans="2:41" ht="26.1" customHeight="1" x14ac:dyDescent="0.4">
      <c r="B208" s="48"/>
      <c r="C208" s="48"/>
      <c r="D208" s="48"/>
      <c r="E208" s="48"/>
      <c r="F208" s="48"/>
      <c r="G208" s="48"/>
      <c r="H208" s="48" t="s">
        <v>753</v>
      </c>
      <c r="I208" s="48"/>
      <c r="J208" s="48"/>
      <c r="K208" s="48"/>
      <c r="L208" s="100"/>
      <c r="M208" s="100"/>
      <c r="N208" s="100"/>
      <c r="O208" s="100"/>
      <c r="P208" s="100"/>
      <c r="Q208" s="100"/>
      <c r="R208" s="100"/>
      <c r="S208" s="100"/>
      <c r="T208" s="100"/>
      <c r="U208" s="100"/>
      <c r="V208" s="100"/>
      <c r="W208" s="100"/>
      <c r="X208" s="100"/>
      <c r="Y208" s="100"/>
      <c r="Z208" s="100"/>
      <c r="AA208" s="100"/>
      <c r="AB208" s="100"/>
      <c r="AC208" s="100"/>
      <c r="AD208" s="100"/>
      <c r="AE208" s="100"/>
      <c r="AF208" s="100"/>
      <c r="AG208" s="100"/>
      <c r="AH208" s="100"/>
      <c r="AI208" s="100"/>
      <c r="AJ208" s="48" t="s">
        <v>754</v>
      </c>
      <c r="AK208" s="48"/>
      <c r="AL208" s="48"/>
      <c r="AO208" s="54" t="b">
        <v>0</v>
      </c>
    </row>
    <row r="209" spans="2:41" ht="9.9499999999999993" customHeight="1" x14ac:dyDescent="0.4">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c r="AA209" s="48"/>
      <c r="AB209" s="48"/>
      <c r="AC209" s="48"/>
      <c r="AD209" s="48"/>
      <c r="AE209" s="48"/>
      <c r="AF209" s="48"/>
      <c r="AG209" s="48"/>
      <c r="AH209" s="48"/>
      <c r="AI209" s="48"/>
      <c r="AJ209" s="48"/>
      <c r="AK209" s="48"/>
      <c r="AL209" s="48"/>
    </row>
    <row r="210" spans="2:41" ht="26.1" customHeight="1" x14ac:dyDescent="0.4">
      <c r="B210" s="61" t="s">
        <v>880</v>
      </c>
      <c r="C210" s="51"/>
      <c r="D210" s="51"/>
      <c r="E210" s="51"/>
      <c r="F210" s="51"/>
      <c r="G210" s="62" t="s">
        <v>881</v>
      </c>
      <c r="H210" s="51"/>
      <c r="I210" s="51"/>
      <c r="J210" s="51"/>
      <c r="K210" s="51"/>
      <c r="L210" s="51"/>
      <c r="M210" s="51"/>
      <c r="N210" s="51"/>
      <c r="O210" s="51"/>
      <c r="P210" s="51"/>
      <c r="Q210" s="51"/>
      <c r="R210" s="51"/>
      <c r="S210" s="51"/>
      <c r="T210" s="51"/>
      <c r="U210" s="51"/>
      <c r="V210" s="48"/>
      <c r="W210" s="48"/>
      <c r="X210" s="48"/>
      <c r="Y210" s="48"/>
      <c r="Z210" s="48"/>
      <c r="AA210" s="48"/>
      <c r="AB210" s="48"/>
      <c r="AC210" s="48"/>
      <c r="AD210" s="48"/>
      <c r="AE210" s="48"/>
      <c r="AF210" s="48"/>
      <c r="AG210" s="48"/>
      <c r="AH210" s="48"/>
      <c r="AI210" s="48"/>
      <c r="AJ210" s="48"/>
      <c r="AK210" s="48"/>
      <c r="AL210" s="48"/>
    </row>
    <row r="211" spans="2:41" ht="26.1" customHeight="1" x14ac:dyDescent="0.4">
      <c r="B211" s="48"/>
      <c r="C211" s="48"/>
      <c r="D211" s="48"/>
      <c r="E211" s="48"/>
      <c r="F211" s="48"/>
      <c r="G211" s="53"/>
      <c r="H211" s="48" t="s">
        <v>882</v>
      </c>
      <c r="I211" s="48"/>
      <c r="J211" s="48"/>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48"/>
      <c r="AL211" s="48"/>
      <c r="AO211" s="54">
        <v>0</v>
      </c>
    </row>
    <row r="212" spans="2:41" ht="26.1" customHeight="1" x14ac:dyDescent="0.4">
      <c r="B212" s="48"/>
      <c r="C212" s="48"/>
      <c r="D212" s="48"/>
      <c r="E212" s="48"/>
      <c r="F212" s="48"/>
      <c r="G212" s="48"/>
      <c r="H212" s="60" t="s">
        <v>883</v>
      </c>
      <c r="I212" s="48"/>
      <c r="J212" s="48"/>
      <c r="K212" s="48"/>
      <c r="L212" s="48"/>
      <c r="M212" s="48"/>
      <c r="N212" s="48"/>
      <c r="O212" s="48"/>
      <c r="P212" s="48"/>
      <c r="Q212" s="48"/>
      <c r="R212" s="48"/>
      <c r="S212" s="48"/>
      <c r="T212" s="48"/>
      <c r="U212" s="48"/>
      <c r="V212" s="48"/>
      <c r="W212" s="48"/>
      <c r="X212" s="48"/>
      <c r="Y212" s="48"/>
      <c r="Z212" s="48"/>
      <c r="AA212" s="48"/>
      <c r="AB212" s="48"/>
      <c r="AC212" s="48"/>
      <c r="AD212" s="48"/>
      <c r="AE212" s="48"/>
      <c r="AF212" s="48"/>
      <c r="AG212" s="48"/>
      <c r="AH212" s="48"/>
      <c r="AI212" s="48"/>
      <c r="AJ212" s="48"/>
      <c r="AK212" s="48"/>
      <c r="AL212" s="48"/>
    </row>
    <row r="213" spans="2:41" ht="26.1" customHeight="1" x14ac:dyDescent="0.4">
      <c r="B213" s="48"/>
      <c r="C213" s="48"/>
      <c r="D213" s="48"/>
      <c r="E213" s="48"/>
      <c r="F213" s="48"/>
      <c r="G213" s="48"/>
      <c r="H213" s="60" t="s">
        <v>884</v>
      </c>
      <c r="I213" s="48"/>
      <c r="J213" s="48"/>
      <c r="K213" s="48"/>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48"/>
      <c r="AL213" s="48"/>
    </row>
    <row r="214" spans="2:41" ht="9.9499999999999993" customHeight="1" x14ac:dyDescent="0.4">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c r="AA214" s="48"/>
      <c r="AB214" s="48"/>
      <c r="AC214" s="48"/>
      <c r="AD214" s="48"/>
      <c r="AE214" s="48"/>
      <c r="AF214" s="48"/>
      <c r="AG214" s="48"/>
      <c r="AH214" s="48"/>
      <c r="AI214" s="48"/>
      <c r="AJ214" s="48"/>
      <c r="AK214" s="48"/>
      <c r="AL214" s="48"/>
    </row>
    <row r="215" spans="2:41" ht="26.1" customHeight="1" x14ac:dyDescent="0.4">
      <c r="B215" s="61" t="s">
        <v>885</v>
      </c>
      <c r="C215" s="51"/>
      <c r="D215" s="51"/>
      <c r="E215" s="51"/>
      <c r="F215" s="51"/>
      <c r="G215" s="51" t="s">
        <v>886</v>
      </c>
      <c r="H215" s="51"/>
      <c r="I215" s="51"/>
      <c r="J215" s="51"/>
      <c r="K215" s="51"/>
      <c r="L215" s="51"/>
      <c r="M215" s="51"/>
      <c r="N215" s="51"/>
      <c r="O215" s="51"/>
      <c r="P215" s="51"/>
      <c r="Q215" s="48"/>
      <c r="R215" s="48"/>
      <c r="S215" s="48"/>
      <c r="T215" s="48"/>
      <c r="U215" s="48"/>
      <c r="V215" s="48"/>
      <c r="W215" s="48"/>
      <c r="X215" s="48"/>
      <c r="Y215" s="48"/>
      <c r="Z215" s="48"/>
      <c r="AA215" s="48"/>
      <c r="AB215" s="48"/>
      <c r="AC215" s="48"/>
      <c r="AD215" s="48"/>
      <c r="AE215" s="48"/>
      <c r="AF215" s="48"/>
      <c r="AG215" s="48"/>
      <c r="AH215" s="48"/>
      <c r="AI215" s="48"/>
      <c r="AJ215" s="48"/>
      <c r="AK215" s="48"/>
      <c r="AL215" s="48"/>
    </row>
    <row r="216" spans="2:41" ht="26.1" customHeight="1" x14ac:dyDescent="0.4">
      <c r="B216" s="48"/>
      <c r="C216" s="55" t="s">
        <v>887</v>
      </c>
      <c r="D216" s="48"/>
      <c r="E216" s="48"/>
      <c r="F216" s="48"/>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c r="AD216" s="48"/>
      <c r="AE216" s="48"/>
      <c r="AF216" s="48"/>
      <c r="AG216" s="48"/>
      <c r="AH216" s="48"/>
      <c r="AI216" s="48"/>
      <c r="AJ216" s="48"/>
      <c r="AK216" s="48"/>
      <c r="AL216" s="48"/>
    </row>
    <row r="217" spans="2:41" ht="26.1" customHeight="1" x14ac:dyDescent="0.4">
      <c r="B217" s="48"/>
      <c r="C217" s="60" t="s">
        <v>888</v>
      </c>
      <c r="D217" s="48"/>
      <c r="E217" s="48"/>
      <c r="F217" s="48"/>
      <c r="G217" s="48"/>
      <c r="H217" s="48"/>
      <c r="I217" s="48"/>
      <c r="J217" s="48"/>
      <c r="K217" s="48"/>
      <c r="L217" s="48"/>
      <c r="M217" s="48"/>
      <c r="N217" s="48"/>
      <c r="O217" s="48"/>
      <c r="P217" s="48"/>
      <c r="Q217" s="48"/>
      <c r="R217" s="48"/>
      <c r="S217" s="48"/>
      <c r="T217" s="48"/>
      <c r="U217" s="48"/>
      <c r="V217" s="48"/>
      <c r="W217" s="48"/>
      <c r="X217" s="48"/>
      <c r="Y217" s="48"/>
      <c r="Z217" s="48"/>
      <c r="AA217" s="48"/>
      <c r="AB217" s="48"/>
      <c r="AC217" s="48"/>
      <c r="AD217" s="48"/>
      <c r="AE217" s="48"/>
      <c r="AF217" s="48"/>
      <c r="AG217" s="48"/>
      <c r="AH217" s="48"/>
      <c r="AI217" s="48"/>
      <c r="AJ217" s="48"/>
      <c r="AK217" s="48"/>
      <c r="AL217" s="48"/>
    </row>
    <row r="218" spans="2:41" ht="26.1" customHeight="1" x14ac:dyDescent="0.4">
      <c r="B218" s="48"/>
      <c r="C218" s="48"/>
      <c r="D218" s="60" t="s">
        <v>889</v>
      </c>
      <c r="E218" s="48"/>
      <c r="F218" s="48"/>
      <c r="G218" s="48"/>
      <c r="H218" s="48"/>
      <c r="I218" s="48"/>
      <c r="J218" s="48"/>
      <c r="K218" s="48"/>
      <c r="L218" s="48"/>
      <c r="M218" s="48"/>
      <c r="N218" s="48"/>
      <c r="O218" s="48"/>
      <c r="P218" s="48"/>
      <c r="Q218" s="48"/>
      <c r="R218" s="48"/>
      <c r="S218" s="100"/>
      <c r="T218" s="100"/>
      <c r="U218" s="100"/>
      <c r="V218" s="100"/>
      <c r="W218" s="100"/>
      <c r="X218" s="100"/>
      <c r="Y218" s="48" t="s">
        <v>862</v>
      </c>
      <c r="Z218" s="100"/>
      <c r="AA218" s="100"/>
      <c r="AB218" s="100"/>
      <c r="AC218" s="100"/>
      <c r="AD218" s="100"/>
      <c r="AE218" s="100"/>
      <c r="AF218" s="100"/>
      <c r="AG218" s="100"/>
      <c r="AH218" s="100"/>
      <c r="AI218" s="100"/>
      <c r="AJ218" s="48" t="s">
        <v>859</v>
      </c>
      <c r="AK218" s="48"/>
      <c r="AL218" s="48"/>
    </row>
    <row r="219" spans="2:41" ht="26.1" customHeight="1" x14ac:dyDescent="0.4">
      <c r="B219" s="48"/>
      <c r="C219" s="48"/>
      <c r="D219" s="60" t="s">
        <v>890</v>
      </c>
      <c r="E219" s="48"/>
      <c r="F219" s="48"/>
      <c r="G219" s="48"/>
      <c r="H219" s="48"/>
      <c r="I219" s="48"/>
      <c r="J219" s="48"/>
      <c r="K219" s="48"/>
      <c r="L219" s="48"/>
      <c r="M219" s="48"/>
      <c r="N219" s="48"/>
      <c r="O219" s="48"/>
      <c r="P219" s="48"/>
      <c r="Q219" s="48"/>
      <c r="R219" s="48"/>
      <c r="S219" s="48"/>
      <c r="T219" s="48"/>
      <c r="U219" s="48"/>
      <c r="V219" s="48"/>
      <c r="W219" s="48"/>
      <c r="X219" s="100"/>
      <c r="Y219" s="100"/>
      <c r="Z219" s="100"/>
      <c r="AA219" s="100"/>
      <c r="AB219" s="100"/>
      <c r="AC219" s="48" t="s">
        <v>862</v>
      </c>
      <c r="AD219" s="113"/>
      <c r="AE219" s="113"/>
      <c r="AF219" s="113"/>
      <c r="AG219" s="113"/>
      <c r="AH219" s="113"/>
      <c r="AI219" s="113"/>
      <c r="AJ219" s="48" t="s">
        <v>859</v>
      </c>
      <c r="AK219" s="48"/>
      <c r="AL219" s="48"/>
    </row>
    <row r="220" spans="2:41" ht="26.1" customHeight="1" x14ac:dyDescent="0.4">
      <c r="B220" s="48"/>
      <c r="C220" s="48"/>
      <c r="D220" s="60" t="s">
        <v>891</v>
      </c>
      <c r="E220" s="48"/>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c r="AD220" s="48"/>
      <c r="AE220" s="48"/>
      <c r="AF220" s="48"/>
      <c r="AG220" s="48"/>
      <c r="AH220" s="48"/>
      <c r="AI220" s="48"/>
      <c r="AJ220" s="48"/>
      <c r="AK220" s="48"/>
      <c r="AL220" s="48"/>
    </row>
    <row r="221" spans="2:41" ht="9.9499999999999993" customHeight="1" x14ac:dyDescent="0.4">
      <c r="B221" s="48"/>
      <c r="C221" s="60"/>
      <c r="D221" s="48"/>
      <c r="E221" s="48"/>
      <c r="F221" s="48"/>
      <c r="G221" s="48"/>
      <c r="H221" s="48"/>
      <c r="I221" s="48"/>
      <c r="J221" s="48"/>
      <c r="K221" s="48"/>
      <c r="L221" s="48"/>
      <c r="M221" s="48"/>
      <c r="N221" s="48"/>
      <c r="O221" s="48"/>
      <c r="P221" s="48"/>
      <c r="Q221" s="48"/>
      <c r="R221" s="48"/>
      <c r="S221" s="48"/>
      <c r="T221" s="48"/>
      <c r="U221" s="48"/>
      <c r="V221" s="48"/>
      <c r="W221" s="48"/>
      <c r="X221" s="48"/>
      <c r="Y221" s="48"/>
      <c r="Z221" s="48"/>
      <c r="AA221" s="48"/>
      <c r="AB221" s="48"/>
      <c r="AC221" s="48"/>
      <c r="AD221" s="48"/>
      <c r="AE221" s="48"/>
      <c r="AF221" s="48"/>
      <c r="AG221" s="48"/>
      <c r="AH221" s="48"/>
      <c r="AI221" s="48"/>
      <c r="AJ221" s="48"/>
      <c r="AK221" s="48"/>
      <c r="AL221" s="48"/>
    </row>
    <row r="222" spans="2:41" ht="26.1" customHeight="1" x14ac:dyDescent="0.4">
      <c r="B222" s="48"/>
      <c r="C222" s="48"/>
      <c r="D222" s="48"/>
      <c r="E222" s="48"/>
      <c r="F222" s="48"/>
      <c r="G222" s="53"/>
      <c r="H222" s="48" t="s">
        <v>758</v>
      </c>
      <c r="I222" s="48"/>
      <c r="J222" s="100"/>
      <c r="K222" s="100"/>
      <c r="L222" s="100"/>
      <c r="M222" s="100"/>
      <c r="N222" s="100"/>
      <c r="O222" s="48" t="s">
        <v>892</v>
      </c>
      <c r="P222" s="100"/>
      <c r="Q222" s="100"/>
      <c r="R222" s="100"/>
      <c r="S222" s="100"/>
      <c r="T222" s="100"/>
      <c r="U222" s="100"/>
      <c r="V222" s="100"/>
      <c r="W222" s="100"/>
      <c r="X222" s="48" t="s">
        <v>859</v>
      </c>
      <c r="Y222" s="48"/>
      <c r="Z222" s="48"/>
      <c r="AA222" s="48"/>
      <c r="AB222" s="48"/>
      <c r="AC222" s="48"/>
      <c r="AD222" s="48"/>
      <c r="AE222" s="48"/>
      <c r="AF222" s="48"/>
      <c r="AG222" s="48"/>
      <c r="AH222" s="48"/>
      <c r="AI222" s="48"/>
      <c r="AJ222" s="48"/>
      <c r="AK222" s="48"/>
      <c r="AL222" s="48"/>
      <c r="AO222" s="54">
        <v>0</v>
      </c>
    </row>
    <row r="223" spans="2:41" ht="26.1" customHeight="1" x14ac:dyDescent="0.4">
      <c r="B223" s="48"/>
      <c r="C223" s="48"/>
      <c r="D223" s="48"/>
      <c r="E223" s="48"/>
      <c r="F223" s="48"/>
      <c r="G223" s="48"/>
      <c r="H223" s="60" t="s">
        <v>759</v>
      </c>
      <c r="I223" s="48"/>
      <c r="J223" s="48"/>
      <c r="K223" s="48"/>
      <c r="L223" s="48"/>
      <c r="M223" s="48"/>
      <c r="N223" s="48"/>
      <c r="O223" s="48"/>
      <c r="P223" s="48"/>
      <c r="Q223" s="48"/>
      <c r="R223" s="48"/>
      <c r="S223" s="48"/>
      <c r="T223" s="48"/>
      <c r="U223" s="48"/>
      <c r="V223" s="48"/>
      <c r="W223" s="48"/>
      <c r="X223" s="48"/>
      <c r="Y223" s="48"/>
      <c r="Z223" s="48"/>
      <c r="AA223" s="48"/>
      <c r="AB223" s="48"/>
      <c r="AC223" s="48"/>
      <c r="AD223" s="48"/>
      <c r="AE223" s="48"/>
      <c r="AF223" s="48"/>
      <c r="AG223" s="48"/>
      <c r="AH223" s="48"/>
      <c r="AI223" s="48"/>
      <c r="AJ223" s="48"/>
      <c r="AK223" s="48"/>
      <c r="AL223" s="48"/>
    </row>
    <row r="224" spans="2:41" ht="9.9499999999999993" customHeight="1" x14ac:dyDescent="0.4">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c r="AA224" s="48"/>
      <c r="AB224" s="48"/>
      <c r="AC224" s="48"/>
      <c r="AD224" s="48"/>
      <c r="AE224" s="48"/>
      <c r="AF224" s="48"/>
      <c r="AG224" s="48"/>
      <c r="AH224" s="48"/>
      <c r="AI224" s="48"/>
      <c r="AJ224" s="48"/>
      <c r="AK224" s="48"/>
      <c r="AL224" s="48"/>
    </row>
    <row r="225" spans="2:41" ht="26.1" customHeight="1" x14ac:dyDescent="0.4">
      <c r="B225" s="48"/>
      <c r="C225" s="48"/>
      <c r="D225" s="48" t="s">
        <v>893</v>
      </c>
      <c r="E225" s="48"/>
      <c r="F225" s="48"/>
      <c r="G225" s="48"/>
      <c r="H225" s="48"/>
      <c r="I225" s="48"/>
      <c r="J225" s="48"/>
      <c r="K225" s="48"/>
      <c r="L225" s="48"/>
      <c r="M225" s="48"/>
      <c r="N225" s="48"/>
      <c r="O225" s="48"/>
      <c r="P225" s="48"/>
      <c r="Q225" s="48"/>
      <c r="R225" s="48"/>
      <c r="S225" s="48"/>
      <c r="T225" s="48"/>
      <c r="U225" s="48"/>
      <c r="V225" s="48"/>
      <c r="W225" s="48"/>
      <c r="X225" s="48"/>
      <c r="Y225" s="48"/>
      <c r="Z225" s="48"/>
      <c r="AA225" s="48"/>
      <c r="AB225" s="48"/>
      <c r="AC225" s="48"/>
      <c r="AD225" s="48"/>
      <c r="AE225" s="48"/>
      <c r="AF225" s="48"/>
      <c r="AG225" s="48"/>
      <c r="AH225" s="48"/>
      <c r="AI225" s="48"/>
      <c r="AJ225" s="48"/>
      <c r="AK225" s="48"/>
      <c r="AL225" s="48"/>
    </row>
    <row r="226" spans="2:41" ht="9.9499999999999993" customHeight="1" x14ac:dyDescent="0.4">
      <c r="B226" s="48"/>
      <c r="C226" s="60"/>
      <c r="D226" s="48"/>
      <c r="E226" s="48"/>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c r="AD226" s="48"/>
      <c r="AE226" s="48"/>
      <c r="AF226" s="48"/>
      <c r="AG226" s="48"/>
      <c r="AH226" s="48"/>
      <c r="AI226" s="48"/>
      <c r="AJ226" s="48"/>
      <c r="AK226" s="48"/>
      <c r="AL226" s="48"/>
    </row>
    <row r="227" spans="2:41" ht="26.1" customHeight="1" x14ac:dyDescent="0.4">
      <c r="B227" s="48"/>
      <c r="C227" s="48"/>
      <c r="D227" s="48"/>
      <c r="E227" s="48"/>
      <c r="F227" s="48"/>
      <c r="G227" s="53"/>
      <c r="H227" s="48" t="s">
        <v>758</v>
      </c>
      <c r="I227" s="48"/>
      <c r="J227" s="100"/>
      <c r="K227" s="100"/>
      <c r="L227" s="100"/>
      <c r="M227" s="100"/>
      <c r="N227" s="100"/>
      <c r="O227" s="48" t="s">
        <v>892</v>
      </c>
      <c r="P227" s="100"/>
      <c r="Q227" s="100"/>
      <c r="R227" s="100"/>
      <c r="S227" s="100"/>
      <c r="T227" s="100"/>
      <c r="U227" s="100"/>
      <c r="V227" s="100"/>
      <c r="W227" s="100"/>
      <c r="X227" s="48" t="s">
        <v>859</v>
      </c>
      <c r="Y227" s="48"/>
      <c r="Z227" s="48"/>
      <c r="AA227" s="48"/>
      <c r="AB227" s="48"/>
      <c r="AC227" s="48"/>
      <c r="AD227" s="48"/>
      <c r="AE227" s="48"/>
      <c r="AF227" s="48"/>
      <c r="AG227" s="48"/>
      <c r="AH227" s="48"/>
      <c r="AI227" s="48"/>
      <c r="AJ227" s="48"/>
      <c r="AK227" s="48"/>
      <c r="AL227" s="48"/>
      <c r="AO227" s="54">
        <v>0</v>
      </c>
    </row>
    <row r="228" spans="2:41" ht="26.1" customHeight="1" x14ac:dyDescent="0.4">
      <c r="B228" s="48"/>
      <c r="C228" s="48"/>
      <c r="D228" s="48"/>
      <c r="E228" s="48"/>
      <c r="F228" s="48"/>
      <c r="G228" s="48"/>
      <c r="H228" s="60" t="s">
        <v>759</v>
      </c>
      <c r="I228" s="48"/>
      <c r="J228" s="48"/>
      <c r="K228" s="48"/>
      <c r="L228" s="48"/>
      <c r="M228" s="48"/>
      <c r="N228" s="48"/>
      <c r="O228" s="48"/>
      <c r="P228" s="48"/>
      <c r="Q228" s="48"/>
      <c r="R228" s="48"/>
      <c r="S228" s="48"/>
      <c r="T228" s="48"/>
      <c r="U228" s="48"/>
      <c r="V228" s="48"/>
      <c r="W228" s="48"/>
      <c r="X228" s="48"/>
      <c r="Y228" s="48"/>
      <c r="Z228" s="48"/>
      <c r="AA228" s="48"/>
      <c r="AB228" s="48"/>
      <c r="AC228" s="48"/>
      <c r="AD228" s="48"/>
      <c r="AE228" s="48"/>
      <c r="AF228" s="48"/>
      <c r="AG228" s="48"/>
      <c r="AH228" s="48"/>
      <c r="AI228" s="48"/>
      <c r="AJ228" s="48"/>
      <c r="AK228" s="48"/>
      <c r="AL228" s="48"/>
    </row>
    <row r="229" spans="2:41" ht="9.9499999999999993" customHeight="1" x14ac:dyDescent="0.4">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48"/>
      <c r="AL229" s="48"/>
    </row>
    <row r="230" spans="2:41" ht="26.1" customHeight="1" x14ac:dyDescent="0.4">
      <c r="B230" s="60"/>
      <c r="C230" s="48" t="s">
        <v>894</v>
      </c>
      <c r="D230" s="48"/>
      <c r="E230" s="48"/>
      <c r="F230" s="48"/>
      <c r="G230" s="48"/>
      <c r="H230" s="48"/>
      <c r="I230" s="48"/>
      <c r="J230" s="48"/>
      <c r="K230" s="48"/>
      <c r="L230" s="48"/>
      <c r="M230" s="48"/>
      <c r="N230" s="48"/>
      <c r="O230" s="48"/>
      <c r="P230" s="48"/>
      <c r="Q230" s="48"/>
      <c r="R230" s="48"/>
      <c r="S230" s="48"/>
      <c r="T230" s="48"/>
      <c r="U230" s="48"/>
      <c r="V230" s="48"/>
      <c r="W230" s="48"/>
      <c r="X230" s="48"/>
      <c r="Y230" s="48"/>
      <c r="Z230" s="48"/>
      <c r="AA230" s="48"/>
      <c r="AB230" s="48"/>
      <c r="AC230" s="48"/>
      <c r="AD230" s="48"/>
      <c r="AE230" s="48"/>
      <c r="AF230" s="48"/>
      <c r="AG230" s="48"/>
      <c r="AH230" s="48"/>
      <c r="AI230" s="48"/>
      <c r="AJ230" s="48"/>
      <c r="AK230" s="48"/>
      <c r="AL230" s="48"/>
    </row>
    <row r="231" spans="2:41" ht="26.1" customHeight="1" x14ac:dyDescent="0.4">
      <c r="B231" s="48"/>
      <c r="C231" s="48"/>
      <c r="D231" s="60" t="s">
        <v>895</v>
      </c>
      <c r="E231" s="48"/>
      <c r="F231" s="48"/>
      <c r="G231" s="48"/>
      <c r="H231" s="48"/>
      <c r="I231" s="48"/>
      <c r="J231" s="48"/>
      <c r="K231" s="48"/>
      <c r="L231" s="48"/>
      <c r="M231" s="48"/>
      <c r="N231" s="48"/>
      <c r="O231" s="48"/>
      <c r="P231" s="48"/>
      <c r="Q231" s="48"/>
      <c r="R231" s="48"/>
      <c r="S231" s="48"/>
      <c r="T231" s="48"/>
      <c r="U231" s="48"/>
      <c r="V231" s="48"/>
      <c r="W231" s="48"/>
      <c r="X231" s="48"/>
      <c r="Y231" s="48"/>
      <c r="Z231" s="48"/>
      <c r="AA231" s="48"/>
      <c r="AB231" s="48"/>
      <c r="AC231" s="48"/>
      <c r="AD231" s="48"/>
      <c r="AE231" s="48"/>
      <c r="AF231" s="48"/>
      <c r="AG231" s="48"/>
      <c r="AH231" s="48"/>
      <c r="AI231" s="48"/>
      <c r="AJ231" s="48"/>
      <c r="AK231" s="48"/>
      <c r="AL231" s="48"/>
    </row>
    <row r="232" spans="2:41" ht="26.1" customHeight="1" x14ac:dyDescent="0.4">
      <c r="B232" s="48"/>
      <c r="C232" s="48"/>
      <c r="D232" s="48"/>
      <c r="E232" s="48"/>
      <c r="F232" s="48"/>
      <c r="G232" s="53"/>
      <c r="H232" s="48" t="s">
        <v>758</v>
      </c>
      <c r="I232" s="48"/>
      <c r="J232" s="48"/>
      <c r="K232" s="48"/>
      <c r="L232" s="48"/>
      <c r="M232" s="48"/>
      <c r="N232" s="48"/>
      <c r="O232" s="48"/>
      <c r="P232" s="48"/>
      <c r="Q232" s="48"/>
      <c r="R232" s="48"/>
      <c r="S232" s="48"/>
      <c r="T232" s="48"/>
      <c r="U232" s="48"/>
      <c r="V232" s="48"/>
      <c r="W232" s="48"/>
      <c r="X232" s="48"/>
      <c r="Y232" s="48"/>
      <c r="Z232" s="48"/>
      <c r="AA232" s="48"/>
      <c r="AB232" s="48"/>
      <c r="AC232" s="48"/>
      <c r="AD232" s="48"/>
      <c r="AE232" s="48"/>
      <c r="AF232" s="48"/>
      <c r="AG232" s="48"/>
      <c r="AH232" s="48"/>
      <c r="AI232" s="48"/>
      <c r="AJ232" s="48"/>
      <c r="AK232" s="48"/>
      <c r="AL232" s="48"/>
      <c r="AO232" s="54">
        <v>0</v>
      </c>
    </row>
    <row r="233" spans="2:41" ht="26.1" customHeight="1" x14ac:dyDescent="0.4">
      <c r="B233" s="48"/>
      <c r="C233" s="48"/>
      <c r="D233" s="48"/>
      <c r="E233" s="48"/>
      <c r="F233" s="48"/>
      <c r="G233" s="48"/>
      <c r="H233" s="60" t="s">
        <v>759</v>
      </c>
      <c r="I233" s="48"/>
      <c r="J233" s="48"/>
      <c r="K233" s="55" t="s">
        <v>896</v>
      </c>
      <c r="L233" s="48"/>
      <c r="M233" s="48"/>
      <c r="N233" s="48"/>
      <c r="O233" s="48"/>
      <c r="P233" s="48"/>
      <c r="Q233" s="48"/>
      <c r="R233" s="48"/>
      <c r="S233" s="48"/>
      <c r="T233" s="48"/>
      <c r="U233" s="48"/>
      <c r="V233" s="48"/>
      <c r="W233" s="48"/>
      <c r="X233" s="48"/>
      <c r="Y233" s="48"/>
      <c r="Z233" s="48"/>
      <c r="AA233" s="48"/>
      <c r="AB233" s="48"/>
      <c r="AC233" s="48"/>
      <c r="AD233" s="48"/>
      <c r="AE233" s="48"/>
      <c r="AF233" s="48"/>
      <c r="AG233" s="48"/>
      <c r="AH233" s="48"/>
      <c r="AI233" s="48"/>
      <c r="AJ233" s="48"/>
      <c r="AK233" s="48"/>
      <c r="AL233" s="48"/>
    </row>
    <row r="234" spans="2:41" ht="9.9499999999999993" customHeight="1" x14ac:dyDescent="0.4">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48"/>
      <c r="AL234" s="48"/>
    </row>
    <row r="235" spans="2:41" ht="26.1" customHeight="1" x14ac:dyDescent="0.4">
      <c r="B235" s="48"/>
      <c r="C235" s="48"/>
      <c r="D235" s="60" t="s">
        <v>897</v>
      </c>
      <c r="E235" s="48"/>
      <c r="F235" s="48"/>
      <c r="G235" s="48"/>
      <c r="H235" s="48"/>
      <c r="I235" s="48"/>
      <c r="J235" s="48"/>
      <c r="K235" s="48"/>
      <c r="L235" s="48"/>
      <c r="M235" s="48"/>
      <c r="N235" s="48"/>
      <c r="O235" s="48"/>
      <c r="P235" s="48"/>
      <c r="Q235" s="48"/>
      <c r="R235" s="48"/>
      <c r="S235" s="48"/>
      <c r="T235" s="48"/>
      <c r="U235" s="48"/>
      <c r="V235" s="48"/>
      <c r="W235" s="48"/>
      <c r="X235" s="48"/>
      <c r="Y235" s="48"/>
      <c r="Z235" s="48"/>
      <c r="AA235" s="48"/>
      <c r="AB235" s="48"/>
      <c r="AC235" s="48"/>
      <c r="AD235" s="48"/>
      <c r="AE235" s="48"/>
      <c r="AF235" s="48"/>
      <c r="AG235" s="48"/>
      <c r="AH235" s="48"/>
      <c r="AI235" s="48"/>
      <c r="AJ235" s="48"/>
      <c r="AK235" s="48"/>
      <c r="AL235" s="48"/>
    </row>
    <row r="236" spans="2:41" ht="26.1" customHeight="1" x14ac:dyDescent="0.4">
      <c r="B236" s="48"/>
      <c r="C236" s="48"/>
      <c r="D236" s="48"/>
      <c r="E236" s="48"/>
      <c r="F236" s="48"/>
      <c r="G236" s="58"/>
      <c r="H236" s="48" t="s">
        <v>898</v>
      </c>
      <c r="I236" s="48"/>
      <c r="J236" s="100"/>
      <c r="K236" s="100"/>
      <c r="L236" s="100"/>
      <c r="M236" s="100"/>
      <c r="N236" s="100"/>
      <c r="O236" s="48" t="s">
        <v>892</v>
      </c>
      <c r="P236" s="100"/>
      <c r="Q236" s="100"/>
      <c r="R236" s="100"/>
      <c r="S236" s="100"/>
      <c r="T236" s="100"/>
      <c r="U236" s="100"/>
      <c r="V236" s="100"/>
      <c r="W236" s="100"/>
      <c r="X236" s="48" t="s">
        <v>859</v>
      </c>
      <c r="Y236" s="48"/>
      <c r="Z236" s="48"/>
      <c r="AA236" s="48"/>
      <c r="AB236" s="48"/>
      <c r="AC236" s="48"/>
      <c r="AD236" s="48"/>
      <c r="AE236" s="48"/>
      <c r="AF236" s="48"/>
      <c r="AG236" s="48"/>
      <c r="AH236" s="48"/>
      <c r="AI236" s="48"/>
      <c r="AJ236" s="48"/>
      <c r="AK236" s="48"/>
      <c r="AL236" s="48"/>
      <c r="AO236" s="54" t="b">
        <v>0</v>
      </c>
    </row>
    <row r="237" spans="2:41" ht="26.1" customHeight="1" x14ac:dyDescent="0.4">
      <c r="B237" s="48"/>
      <c r="C237" s="48"/>
      <c r="D237" s="48"/>
      <c r="E237" s="48"/>
      <c r="F237" s="48"/>
      <c r="G237" s="58"/>
      <c r="H237" s="48" t="s">
        <v>899</v>
      </c>
      <c r="I237" s="48"/>
      <c r="J237" s="100"/>
      <c r="K237" s="100"/>
      <c r="L237" s="100"/>
      <c r="M237" s="100"/>
      <c r="N237" s="100"/>
      <c r="O237" s="48" t="s">
        <v>892</v>
      </c>
      <c r="P237" s="113"/>
      <c r="Q237" s="113"/>
      <c r="R237" s="113"/>
      <c r="S237" s="113"/>
      <c r="T237" s="113"/>
      <c r="U237" s="113"/>
      <c r="V237" s="113"/>
      <c r="W237" s="113"/>
      <c r="X237" s="48" t="s">
        <v>859</v>
      </c>
      <c r="Y237" s="48"/>
      <c r="Z237" s="48"/>
      <c r="AA237" s="48"/>
      <c r="AB237" s="48"/>
      <c r="AC237" s="48"/>
      <c r="AD237" s="48"/>
      <c r="AE237" s="48"/>
      <c r="AF237" s="48"/>
      <c r="AG237" s="48"/>
      <c r="AH237" s="48"/>
      <c r="AI237" s="48"/>
      <c r="AJ237" s="48"/>
      <c r="AK237" s="48"/>
      <c r="AL237" s="48"/>
      <c r="AO237" s="54" t="b">
        <v>0</v>
      </c>
    </row>
    <row r="238" spans="2:41" ht="9.9499999999999993" customHeight="1" x14ac:dyDescent="0.4">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c r="AA238" s="48"/>
      <c r="AB238" s="48"/>
      <c r="AC238" s="48"/>
      <c r="AD238" s="48"/>
      <c r="AE238" s="48"/>
      <c r="AF238" s="48"/>
      <c r="AG238" s="48"/>
      <c r="AH238" s="48"/>
      <c r="AI238" s="48"/>
      <c r="AJ238" s="48"/>
      <c r="AK238" s="48"/>
      <c r="AL238" s="48"/>
    </row>
    <row r="239" spans="2:41" ht="26.1" customHeight="1" x14ac:dyDescent="0.4">
      <c r="B239" s="60"/>
      <c r="C239" s="48" t="s">
        <v>900</v>
      </c>
      <c r="D239" s="48"/>
      <c r="E239" s="48"/>
      <c r="F239" s="48"/>
      <c r="G239" s="48"/>
      <c r="H239" s="48"/>
      <c r="I239" s="48"/>
      <c r="J239" s="48"/>
      <c r="K239" s="48"/>
      <c r="L239" s="48"/>
      <c r="M239" s="48"/>
      <c r="N239" s="48"/>
      <c r="O239" s="48"/>
      <c r="P239" s="48"/>
      <c r="Q239" s="48"/>
      <c r="R239" s="48"/>
      <c r="S239" s="48"/>
      <c r="T239" s="48"/>
      <c r="U239" s="48"/>
      <c r="V239" s="48"/>
      <c r="W239" s="48"/>
      <c r="X239" s="48"/>
      <c r="Y239" s="48"/>
      <c r="Z239" s="48"/>
      <c r="AA239" s="48"/>
      <c r="AB239" s="48"/>
      <c r="AC239" s="48"/>
      <c r="AD239" s="48"/>
      <c r="AE239" s="48"/>
      <c r="AF239" s="48"/>
      <c r="AG239" s="48"/>
      <c r="AH239" s="48"/>
      <c r="AI239" s="48"/>
      <c r="AJ239" s="48"/>
      <c r="AK239" s="48"/>
      <c r="AL239" s="48"/>
    </row>
    <row r="240" spans="2:41" ht="26.1" customHeight="1" x14ac:dyDescent="0.4">
      <c r="B240" s="48"/>
      <c r="C240" s="48"/>
      <c r="D240" s="60" t="s">
        <v>901</v>
      </c>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c r="AD240" s="48"/>
      <c r="AE240" s="48"/>
      <c r="AF240" s="48"/>
      <c r="AG240" s="48"/>
      <c r="AH240" s="48"/>
      <c r="AI240" s="48"/>
      <c r="AJ240" s="48"/>
      <c r="AK240" s="48"/>
      <c r="AL240" s="48"/>
    </row>
    <row r="241" spans="2:41" ht="26.1" customHeight="1" x14ac:dyDescent="0.4">
      <c r="B241" s="48"/>
      <c r="C241" s="48"/>
      <c r="D241" s="48"/>
      <c r="E241" s="48"/>
      <c r="F241" s="48"/>
      <c r="G241" s="53"/>
      <c r="H241" s="48" t="s">
        <v>758</v>
      </c>
      <c r="I241" s="48"/>
      <c r="J241" s="100"/>
      <c r="K241" s="100"/>
      <c r="L241" s="100"/>
      <c r="M241" s="100"/>
      <c r="N241" s="100"/>
      <c r="O241" s="48" t="s">
        <v>902</v>
      </c>
      <c r="P241" s="48"/>
      <c r="Q241" s="48"/>
      <c r="R241" s="48"/>
      <c r="S241" s="48"/>
      <c r="T241" s="60"/>
      <c r="U241" s="100"/>
      <c r="V241" s="100"/>
      <c r="W241" s="100"/>
      <c r="X241" s="100"/>
      <c r="Y241" s="100"/>
      <c r="Z241" s="100"/>
      <c r="AA241" s="100"/>
      <c r="AB241" s="48" t="s">
        <v>859</v>
      </c>
      <c r="AC241" s="48" t="s">
        <v>726</v>
      </c>
      <c r="AD241" s="100"/>
      <c r="AE241" s="100"/>
      <c r="AF241" s="100"/>
      <c r="AG241" s="100"/>
      <c r="AH241" s="100"/>
      <c r="AI241" s="100"/>
      <c r="AJ241" s="48" t="s">
        <v>903</v>
      </c>
      <c r="AK241" s="48"/>
      <c r="AL241" s="48"/>
      <c r="AO241" s="54">
        <v>0</v>
      </c>
    </row>
    <row r="242" spans="2:41" ht="26.1" customHeight="1" x14ac:dyDescent="0.4">
      <c r="B242" s="48"/>
      <c r="C242" s="48"/>
      <c r="D242" s="48"/>
      <c r="E242" s="48"/>
      <c r="F242" s="48"/>
      <c r="G242" s="48"/>
      <c r="H242" s="48"/>
      <c r="I242" s="48"/>
      <c r="J242" s="48"/>
      <c r="K242" s="48"/>
      <c r="L242" s="48"/>
      <c r="M242" s="48"/>
      <c r="N242" s="48"/>
      <c r="O242" s="48"/>
      <c r="P242" s="48"/>
      <c r="Q242" s="48"/>
      <c r="R242" s="48"/>
      <c r="S242" s="48"/>
      <c r="T242" s="60"/>
      <c r="U242" s="113"/>
      <c r="V242" s="113"/>
      <c r="W242" s="113"/>
      <c r="X242" s="113"/>
      <c r="Y242" s="113"/>
      <c r="Z242" s="113"/>
      <c r="AA242" s="113"/>
      <c r="AB242" s="48" t="s">
        <v>859</v>
      </c>
      <c r="AC242" s="48" t="s">
        <v>726</v>
      </c>
      <c r="AD242" s="113"/>
      <c r="AE242" s="113"/>
      <c r="AF242" s="113"/>
      <c r="AG242" s="113"/>
      <c r="AH242" s="113"/>
      <c r="AI242" s="113"/>
      <c r="AJ242" s="48" t="s">
        <v>903</v>
      </c>
      <c r="AK242" s="48"/>
      <c r="AL242" s="48"/>
    </row>
    <row r="243" spans="2:41" ht="26.1" customHeight="1" x14ac:dyDescent="0.4">
      <c r="B243" s="48"/>
      <c r="C243" s="48"/>
      <c r="D243" s="48"/>
      <c r="E243" s="48"/>
      <c r="F243" s="48"/>
      <c r="G243" s="48"/>
      <c r="H243" s="48"/>
      <c r="I243" s="48"/>
      <c r="J243" s="48"/>
      <c r="K243" s="48"/>
      <c r="L243" s="48"/>
      <c r="M243" s="48"/>
      <c r="N243" s="48"/>
      <c r="O243" s="48"/>
      <c r="P243" s="48"/>
      <c r="Q243" s="48"/>
      <c r="R243" s="48"/>
      <c r="S243" s="48"/>
      <c r="T243" s="60"/>
      <c r="U243" s="113"/>
      <c r="V243" s="113"/>
      <c r="W243" s="113"/>
      <c r="X243" s="113"/>
      <c r="Y243" s="113"/>
      <c r="Z243" s="113"/>
      <c r="AA243" s="113"/>
      <c r="AB243" s="48" t="s">
        <v>859</v>
      </c>
      <c r="AC243" s="48" t="s">
        <v>726</v>
      </c>
      <c r="AD243" s="113"/>
      <c r="AE243" s="113"/>
      <c r="AF243" s="113"/>
      <c r="AG243" s="113"/>
      <c r="AH243" s="113"/>
      <c r="AI243" s="113"/>
      <c r="AJ243" s="48" t="s">
        <v>903</v>
      </c>
      <c r="AK243" s="48"/>
      <c r="AL243" s="48"/>
    </row>
    <row r="244" spans="2:41" ht="26.1" customHeight="1" x14ac:dyDescent="0.4">
      <c r="B244" s="48"/>
      <c r="C244" s="48"/>
      <c r="D244" s="48"/>
      <c r="E244" s="48"/>
      <c r="F244" s="48"/>
      <c r="G244" s="48"/>
      <c r="H244" s="48"/>
      <c r="I244" s="48"/>
      <c r="J244" s="48"/>
      <c r="K244" s="48"/>
      <c r="L244" s="48"/>
      <c r="M244" s="48"/>
      <c r="N244" s="48"/>
      <c r="O244" s="48"/>
      <c r="P244" s="48"/>
      <c r="Q244" s="48"/>
      <c r="R244" s="48"/>
      <c r="S244" s="48"/>
      <c r="T244" s="60"/>
      <c r="U244" s="113"/>
      <c r="V244" s="113"/>
      <c r="W244" s="113"/>
      <c r="X244" s="113"/>
      <c r="Y244" s="113"/>
      <c r="Z244" s="113"/>
      <c r="AA244" s="113"/>
      <c r="AB244" s="48" t="s">
        <v>859</v>
      </c>
      <c r="AC244" s="48" t="s">
        <v>726</v>
      </c>
      <c r="AD244" s="113"/>
      <c r="AE244" s="113"/>
      <c r="AF244" s="113"/>
      <c r="AG244" s="113"/>
      <c r="AH244" s="113"/>
      <c r="AI244" s="113"/>
      <c r="AJ244" s="48" t="s">
        <v>903</v>
      </c>
      <c r="AK244" s="48"/>
      <c r="AL244" s="48"/>
    </row>
    <row r="245" spans="2:41" ht="26.1" customHeight="1" x14ac:dyDescent="0.4">
      <c r="B245" s="48"/>
      <c r="C245" s="48"/>
      <c r="D245" s="48"/>
      <c r="E245" s="48"/>
      <c r="F245" s="48"/>
      <c r="G245" s="48"/>
      <c r="H245" s="48"/>
      <c r="I245" s="48"/>
      <c r="J245" s="48"/>
      <c r="K245" s="48"/>
      <c r="L245" s="48"/>
      <c r="M245" s="48"/>
      <c r="N245" s="48"/>
      <c r="O245" s="48"/>
      <c r="P245" s="48"/>
      <c r="Q245" s="48"/>
      <c r="R245" s="48"/>
      <c r="S245" s="48"/>
      <c r="T245" s="60"/>
      <c r="U245" s="113"/>
      <c r="V245" s="113"/>
      <c r="W245" s="113"/>
      <c r="X245" s="113"/>
      <c r="Y245" s="113"/>
      <c r="Z245" s="113"/>
      <c r="AA245" s="113"/>
      <c r="AB245" s="48" t="s">
        <v>859</v>
      </c>
      <c r="AC245" s="48" t="s">
        <v>726</v>
      </c>
      <c r="AD245" s="113"/>
      <c r="AE245" s="113"/>
      <c r="AF245" s="113"/>
      <c r="AG245" s="113"/>
      <c r="AH245" s="113"/>
      <c r="AI245" s="113"/>
      <c r="AJ245" s="48" t="s">
        <v>903</v>
      </c>
      <c r="AK245" s="48"/>
      <c r="AL245" s="48"/>
    </row>
    <row r="246" spans="2:41" ht="26.1" customHeight="1" x14ac:dyDescent="0.4">
      <c r="B246" s="48"/>
      <c r="C246" s="48"/>
      <c r="D246" s="48"/>
      <c r="E246" s="48"/>
      <c r="F246" s="48"/>
      <c r="G246" s="48"/>
      <c r="H246" s="60" t="s">
        <v>759</v>
      </c>
      <c r="I246" s="48"/>
      <c r="J246" s="48"/>
      <c r="K246" s="48"/>
      <c r="L246" s="48"/>
      <c r="M246" s="48"/>
      <c r="N246" s="48"/>
      <c r="O246" s="48"/>
      <c r="P246" s="48"/>
      <c r="Q246" s="48"/>
      <c r="R246" s="48"/>
      <c r="S246" s="48"/>
      <c r="T246" s="48"/>
      <c r="U246" s="48"/>
      <c r="V246" s="48"/>
      <c r="W246" s="48"/>
      <c r="X246" s="48"/>
      <c r="Y246" s="48"/>
      <c r="Z246" s="48"/>
      <c r="AA246" s="48"/>
      <c r="AB246" s="48"/>
      <c r="AC246" s="48"/>
      <c r="AD246" s="48"/>
      <c r="AE246" s="48"/>
      <c r="AF246" s="48"/>
      <c r="AG246" s="48"/>
      <c r="AH246" s="48"/>
      <c r="AI246" s="48"/>
      <c r="AJ246" s="48"/>
      <c r="AK246" s="48"/>
      <c r="AL246" s="48"/>
    </row>
    <row r="247" spans="2:41" ht="26.1" customHeight="1" x14ac:dyDescent="0.4">
      <c r="B247" s="48"/>
      <c r="C247" s="48"/>
      <c r="D247" s="48"/>
      <c r="E247" s="48"/>
      <c r="F247" s="59" t="s">
        <v>904</v>
      </c>
      <c r="G247" s="48"/>
      <c r="H247" s="60"/>
      <c r="I247" s="48"/>
      <c r="J247" s="48"/>
      <c r="K247" s="48"/>
      <c r="L247" s="48"/>
      <c r="M247" s="48"/>
      <c r="N247" s="48"/>
      <c r="O247" s="48"/>
      <c r="P247" s="48"/>
      <c r="Q247" s="48"/>
      <c r="R247" s="48"/>
      <c r="S247" s="48"/>
      <c r="T247" s="48"/>
      <c r="U247" s="48"/>
      <c r="V247" s="48"/>
      <c r="W247" s="48"/>
      <c r="X247" s="48"/>
      <c r="Y247" s="48"/>
      <c r="Z247" s="48"/>
      <c r="AA247" s="48"/>
      <c r="AB247" s="48"/>
      <c r="AC247" s="48"/>
      <c r="AD247" s="48"/>
      <c r="AE247" s="48"/>
      <c r="AF247" s="48"/>
      <c r="AG247" s="48"/>
      <c r="AH247" s="48"/>
      <c r="AI247" s="48"/>
      <c r="AJ247" s="48"/>
      <c r="AK247" s="48"/>
      <c r="AL247" s="48"/>
    </row>
    <row r="248" spans="2:41" ht="9.9499999999999993" customHeight="1" x14ac:dyDescent="0.4">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c r="AA248" s="48"/>
      <c r="AB248" s="48"/>
      <c r="AC248" s="48"/>
      <c r="AD248" s="48"/>
      <c r="AE248" s="48"/>
      <c r="AF248" s="48"/>
      <c r="AG248" s="48"/>
      <c r="AH248" s="48"/>
      <c r="AI248" s="48"/>
      <c r="AJ248" s="48"/>
      <c r="AK248" s="48"/>
      <c r="AL248" s="48"/>
    </row>
    <row r="249" spans="2:41" ht="26.1" customHeight="1" x14ac:dyDescent="0.4">
      <c r="B249" s="61" t="s">
        <v>905</v>
      </c>
      <c r="C249" s="51"/>
      <c r="D249" s="51"/>
      <c r="E249" s="51"/>
      <c r="F249" s="51"/>
      <c r="G249" s="62" t="s">
        <v>906</v>
      </c>
      <c r="H249" s="51"/>
      <c r="I249" s="51"/>
      <c r="J249" s="51"/>
      <c r="K249" s="51"/>
      <c r="L249" s="51"/>
      <c r="M249" s="51"/>
      <c r="N249" s="51"/>
      <c r="O249" s="51"/>
      <c r="P249" s="51"/>
      <c r="Q249" s="51"/>
      <c r="R249" s="51"/>
      <c r="S249" s="51"/>
      <c r="T249" s="51"/>
      <c r="U249" s="51"/>
      <c r="V249" s="51"/>
      <c r="W249" s="51"/>
      <c r="X249" s="51"/>
      <c r="Y249" s="51"/>
      <c r="Z249" s="51"/>
      <c r="AA249" s="51"/>
      <c r="AB249" s="51"/>
      <c r="AC249" s="51"/>
      <c r="AD249" s="51"/>
      <c r="AE249" s="51"/>
      <c r="AF249" s="51"/>
      <c r="AG249" s="51"/>
      <c r="AH249" s="51"/>
      <c r="AI249" s="51"/>
      <c r="AJ249" s="51"/>
      <c r="AK249" s="48"/>
      <c r="AL249" s="48"/>
    </row>
    <row r="250" spans="2:41" ht="26.1" customHeight="1" x14ac:dyDescent="0.4">
      <c r="B250" s="48"/>
      <c r="C250" s="48"/>
      <c r="D250" s="48"/>
      <c r="E250" s="48"/>
      <c r="F250" s="48"/>
      <c r="G250" s="56"/>
      <c r="H250" s="48" t="s">
        <v>907</v>
      </c>
      <c r="I250" s="48"/>
      <c r="J250" s="48"/>
      <c r="K250" s="48"/>
      <c r="L250" s="48"/>
      <c r="M250" s="48"/>
      <c r="N250" s="48"/>
      <c r="O250" s="48"/>
      <c r="P250" s="48"/>
      <c r="Q250" s="48"/>
      <c r="R250" s="48"/>
      <c r="S250" s="48"/>
      <c r="T250" s="48"/>
      <c r="U250" s="48"/>
      <c r="V250" s="48"/>
      <c r="W250" s="48"/>
      <c r="X250" s="48"/>
      <c r="Y250" s="48"/>
      <c r="Z250" s="48"/>
      <c r="AA250" s="48"/>
      <c r="AB250" s="48"/>
      <c r="AC250" s="48"/>
      <c r="AD250" s="48"/>
      <c r="AE250" s="48"/>
      <c r="AF250" s="48"/>
      <c r="AG250" s="48"/>
      <c r="AH250" s="48"/>
      <c r="AI250" s="48"/>
      <c r="AJ250" s="48"/>
      <c r="AK250" s="48"/>
      <c r="AL250" s="48"/>
      <c r="AO250" s="54" t="b">
        <v>0</v>
      </c>
    </row>
    <row r="251" spans="2:41" ht="26.1" customHeight="1" x14ac:dyDescent="0.4">
      <c r="B251" s="48"/>
      <c r="C251" s="48"/>
      <c r="D251" s="48"/>
      <c r="E251" s="48"/>
      <c r="F251" s="48"/>
      <c r="G251" s="56"/>
      <c r="H251" s="48" t="s">
        <v>908</v>
      </c>
      <c r="I251" s="48"/>
      <c r="J251" s="48"/>
      <c r="K251" s="48"/>
      <c r="L251" s="48"/>
      <c r="M251" s="48"/>
      <c r="N251" s="48"/>
      <c r="O251" s="48"/>
      <c r="P251" s="48"/>
      <c r="Q251" s="48"/>
      <c r="R251" s="48"/>
      <c r="S251" s="48"/>
      <c r="T251" s="48"/>
      <c r="U251" s="48"/>
      <c r="V251" s="48"/>
      <c r="W251" s="48"/>
      <c r="X251" s="48"/>
      <c r="Y251" s="48"/>
      <c r="Z251" s="48"/>
      <c r="AA251" s="48"/>
      <c r="AB251" s="48"/>
      <c r="AC251" s="48"/>
      <c r="AD251" s="48"/>
      <c r="AE251" s="48"/>
      <c r="AF251" s="48"/>
      <c r="AG251" s="48"/>
      <c r="AH251" s="48"/>
      <c r="AI251" s="48"/>
      <c r="AJ251" s="48"/>
      <c r="AK251" s="48"/>
      <c r="AL251" s="48"/>
      <c r="AO251" s="54" t="b">
        <v>0</v>
      </c>
    </row>
    <row r="252" spans="2:41" ht="26.1" customHeight="1" x14ac:dyDescent="0.4">
      <c r="B252" s="48"/>
      <c r="C252" s="48"/>
      <c r="D252" s="48"/>
      <c r="E252" s="48"/>
      <c r="F252" s="48"/>
      <c r="G252" s="56"/>
      <c r="H252" s="48" t="s">
        <v>909</v>
      </c>
      <c r="I252" s="48"/>
      <c r="J252" s="48"/>
      <c r="K252" s="48"/>
      <c r="L252" s="48"/>
      <c r="M252" s="48"/>
      <c r="N252" s="48"/>
      <c r="O252" s="48"/>
      <c r="P252" s="48"/>
      <c r="Q252" s="48"/>
      <c r="R252" s="48"/>
      <c r="S252" s="48"/>
      <c r="T252" s="48"/>
      <c r="U252" s="48"/>
      <c r="V252" s="48"/>
      <c r="W252" s="48"/>
      <c r="X252" s="48"/>
      <c r="Y252" s="48"/>
      <c r="Z252" s="48"/>
      <c r="AA252" s="48"/>
      <c r="AB252" s="48"/>
      <c r="AC252" s="48"/>
      <c r="AD252" s="48"/>
      <c r="AE252" s="48"/>
      <c r="AF252" s="48"/>
      <c r="AG252" s="48"/>
      <c r="AH252" s="48"/>
      <c r="AI252" s="48"/>
      <c r="AJ252" s="48"/>
      <c r="AK252" s="48"/>
      <c r="AL252" s="48"/>
      <c r="AO252" s="54" t="b">
        <v>0</v>
      </c>
    </row>
    <row r="253" spans="2:41" ht="26.1" customHeight="1" x14ac:dyDescent="0.4">
      <c r="B253" s="48"/>
      <c r="C253" s="48"/>
      <c r="D253" s="48"/>
      <c r="E253" s="48"/>
      <c r="F253" s="48"/>
      <c r="G253" s="56"/>
      <c r="H253" s="48" t="s">
        <v>910</v>
      </c>
      <c r="I253" s="48"/>
      <c r="J253" s="48"/>
      <c r="K253" s="48"/>
      <c r="L253" s="48"/>
      <c r="M253" s="48"/>
      <c r="N253" s="48"/>
      <c r="O253" s="48"/>
      <c r="P253" s="48"/>
      <c r="Q253" s="48"/>
      <c r="R253" s="48"/>
      <c r="S253" s="48"/>
      <c r="T253" s="48"/>
      <c r="U253" s="48"/>
      <c r="V253" s="48"/>
      <c r="W253" s="48"/>
      <c r="X253" s="48"/>
      <c r="Y253" s="48"/>
      <c r="Z253" s="48"/>
      <c r="AA253" s="48"/>
      <c r="AB253" s="48"/>
      <c r="AC253" s="48"/>
      <c r="AD253" s="48"/>
      <c r="AE253" s="48"/>
      <c r="AF253" s="48"/>
      <c r="AG253" s="48"/>
      <c r="AH253" s="48"/>
      <c r="AI253" s="48"/>
      <c r="AJ253" s="48"/>
      <c r="AK253" s="48"/>
      <c r="AL253" s="48"/>
      <c r="AO253" s="54" t="b">
        <v>0</v>
      </c>
    </row>
    <row r="254" spans="2:41" ht="26.1" customHeight="1" x14ac:dyDescent="0.4">
      <c r="B254" s="48"/>
      <c r="C254" s="48"/>
      <c r="D254" s="48"/>
      <c r="E254" s="48"/>
      <c r="F254" s="48"/>
      <c r="G254" s="56"/>
      <c r="H254" s="48" t="s">
        <v>911</v>
      </c>
      <c r="I254" s="48"/>
      <c r="J254" s="48"/>
      <c r="K254" s="48"/>
      <c r="L254" s="48"/>
      <c r="M254" s="48"/>
      <c r="N254" s="48"/>
      <c r="O254" s="48"/>
      <c r="P254" s="48"/>
      <c r="Q254" s="48"/>
      <c r="R254" s="48"/>
      <c r="S254" s="48"/>
      <c r="T254" s="48"/>
      <c r="U254" s="48"/>
      <c r="V254" s="48"/>
      <c r="W254" s="48"/>
      <c r="X254" s="48"/>
      <c r="Y254" s="48"/>
      <c r="Z254" s="48"/>
      <c r="AA254" s="48"/>
      <c r="AB254" s="48"/>
      <c r="AC254" s="48"/>
      <c r="AD254" s="48"/>
      <c r="AE254" s="48"/>
      <c r="AF254" s="48"/>
      <c r="AG254" s="48"/>
      <c r="AH254" s="48"/>
      <c r="AI254" s="48"/>
      <c r="AJ254" s="48"/>
      <c r="AK254" s="48"/>
      <c r="AL254" s="48"/>
      <c r="AO254" s="54" t="b">
        <v>0</v>
      </c>
    </row>
    <row r="255" spans="2:41" ht="26.1" customHeight="1" x14ac:dyDescent="0.4">
      <c r="B255" s="48"/>
      <c r="C255" s="48"/>
      <c r="D255" s="48"/>
      <c r="E255" s="48"/>
      <c r="F255" s="48"/>
      <c r="G255" s="56"/>
      <c r="H255" s="48" t="s">
        <v>753</v>
      </c>
      <c r="I255" s="48"/>
      <c r="J255" s="48"/>
      <c r="K255" s="48"/>
      <c r="L255" s="100"/>
      <c r="M255" s="100"/>
      <c r="N255" s="100"/>
      <c r="O255" s="100"/>
      <c r="P255" s="100"/>
      <c r="Q255" s="100"/>
      <c r="R255" s="100"/>
      <c r="S255" s="100"/>
      <c r="T255" s="100"/>
      <c r="U255" s="100"/>
      <c r="V255" s="100"/>
      <c r="W255" s="100"/>
      <c r="X255" s="100"/>
      <c r="Y255" s="100"/>
      <c r="Z255" s="100"/>
      <c r="AA255" s="100"/>
      <c r="AB255" s="100"/>
      <c r="AC255" s="100"/>
      <c r="AD255" s="100"/>
      <c r="AE255" s="100"/>
      <c r="AF255" s="100"/>
      <c r="AG255" s="100"/>
      <c r="AH255" s="100"/>
      <c r="AI255" s="100"/>
      <c r="AJ255" s="48" t="s">
        <v>754</v>
      </c>
      <c r="AK255" s="48"/>
      <c r="AL255" s="48"/>
      <c r="AO255" s="54" t="b">
        <v>0</v>
      </c>
    </row>
    <row r="256" spans="2:41" ht="9.9499999999999993" customHeight="1" x14ac:dyDescent="0.4">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c r="AA256" s="48"/>
      <c r="AB256" s="48"/>
      <c r="AC256" s="48"/>
      <c r="AD256" s="48"/>
      <c r="AE256" s="48"/>
      <c r="AF256" s="48"/>
      <c r="AG256" s="48"/>
      <c r="AH256" s="48"/>
      <c r="AI256" s="48"/>
      <c r="AJ256" s="48"/>
      <c r="AK256" s="48"/>
      <c r="AL256" s="48"/>
    </row>
    <row r="257" spans="2:41" ht="26.1" customHeight="1" x14ac:dyDescent="0.4">
      <c r="B257" s="61" t="s">
        <v>912</v>
      </c>
      <c r="C257" s="51"/>
      <c r="D257" s="51"/>
      <c r="E257" s="51"/>
      <c r="F257" s="51"/>
      <c r="G257" s="62" t="s">
        <v>913</v>
      </c>
      <c r="H257" s="51"/>
      <c r="I257" s="51"/>
      <c r="J257" s="51"/>
      <c r="K257" s="51"/>
      <c r="L257" s="51"/>
      <c r="M257" s="51"/>
      <c r="N257" s="51"/>
      <c r="O257" s="51"/>
      <c r="P257" s="51"/>
      <c r="Q257" s="51"/>
      <c r="R257" s="51"/>
      <c r="S257" s="51"/>
      <c r="T257" s="51"/>
      <c r="U257" s="51"/>
      <c r="V257" s="51"/>
      <c r="W257" s="51"/>
      <c r="X257" s="48"/>
      <c r="Y257" s="48"/>
      <c r="Z257" s="48"/>
      <c r="AA257" s="48"/>
      <c r="AB257" s="48"/>
      <c r="AC257" s="48"/>
      <c r="AD257" s="48"/>
      <c r="AE257" s="48"/>
      <c r="AF257" s="48"/>
      <c r="AG257" s="48"/>
      <c r="AH257" s="48"/>
      <c r="AI257" s="48"/>
      <c r="AJ257" s="48"/>
      <c r="AK257" s="48"/>
      <c r="AL257" s="48"/>
    </row>
    <row r="258" spans="2:41" ht="26.1" customHeight="1" x14ac:dyDescent="0.4">
      <c r="B258" s="48"/>
      <c r="C258" s="60" t="s">
        <v>914</v>
      </c>
      <c r="D258" s="48"/>
      <c r="E258" s="48"/>
      <c r="F258" s="48"/>
      <c r="G258" s="48"/>
      <c r="H258" s="48"/>
      <c r="I258" s="48"/>
      <c r="J258" s="48"/>
      <c r="K258" s="48"/>
      <c r="L258" s="48"/>
      <c r="M258" s="48"/>
      <c r="N258" s="48"/>
      <c r="O258" s="48"/>
      <c r="P258" s="48"/>
      <c r="Q258" s="48"/>
      <c r="R258" s="48"/>
      <c r="S258" s="48"/>
      <c r="T258" s="48"/>
      <c r="U258" s="48"/>
      <c r="V258" s="48"/>
      <c r="W258" s="48"/>
      <c r="X258" s="48"/>
      <c r="Y258" s="48"/>
      <c r="Z258" s="48"/>
      <c r="AA258" s="100"/>
      <c r="AB258" s="100"/>
      <c r="AC258" s="100"/>
      <c r="AD258" s="100"/>
      <c r="AE258" s="100"/>
      <c r="AF258" s="100"/>
      <c r="AG258" s="100"/>
      <c r="AH258" s="100"/>
      <c r="AI258" s="100"/>
      <c r="AJ258" s="48" t="s">
        <v>915</v>
      </c>
      <c r="AK258" s="48"/>
      <c r="AL258" s="48"/>
    </row>
    <row r="259" spans="2:41" ht="26.1" customHeight="1" x14ac:dyDescent="0.4">
      <c r="B259" s="48"/>
      <c r="C259" s="60" t="s">
        <v>916</v>
      </c>
      <c r="D259" s="48"/>
      <c r="E259" s="48"/>
      <c r="F259" s="48"/>
      <c r="G259" s="48"/>
      <c r="H259" s="48"/>
      <c r="I259" s="48"/>
      <c r="J259" s="48"/>
      <c r="K259" s="48"/>
      <c r="L259" s="48"/>
      <c r="M259" s="48"/>
      <c r="N259" s="48"/>
      <c r="O259" s="48"/>
      <c r="P259" s="48"/>
      <c r="Q259" s="48"/>
      <c r="R259" s="48"/>
      <c r="S259" s="48"/>
      <c r="T259" s="48"/>
      <c r="U259" s="48"/>
      <c r="V259" s="48"/>
      <c r="W259" s="48"/>
      <c r="X259" s="48"/>
      <c r="Y259" s="48"/>
      <c r="Z259" s="48"/>
      <c r="AA259" s="48"/>
      <c r="AB259" s="48"/>
      <c r="AC259" s="48"/>
      <c r="AD259" s="48"/>
      <c r="AE259" s="48"/>
      <c r="AF259" s="48"/>
      <c r="AG259" s="48"/>
      <c r="AH259" s="48"/>
      <c r="AI259" s="48"/>
      <c r="AJ259" s="48"/>
      <c r="AK259" s="48"/>
      <c r="AL259" s="48"/>
    </row>
    <row r="260" spans="2:41" ht="26.1" customHeight="1" x14ac:dyDescent="0.4">
      <c r="B260" s="48"/>
      <c r="C260" s="48"/>
      <c r="D260" s="48"/>
      <c r="E260" s="48"/>
      <c r="F260" s="48"/>
      <c r="G260" s="58"/>
      <c r="H260" s="48" t="s">
        <v>151</v>
      </c>
      <c r="I260" s="48"/>
      <c r="J260" s="48"/>
      <c r="K260" s="48"/>
      <c r="L260" s="48"/>
      <c r="M260" s="48"/>
      <c r="N260" s="48"/>
      <c r="O260" s="48"/>
      <c r="P260" s="48"/>
      <c r="Q260" s="48"/>
      <c r="R260" s="48"/>
      <c r="S260" s="48"/>
      <c r="T260" s="48"/>
      <c r="U260" s="48"/>
      <c r="V260" s="48"/>
      <c r="W260" s="48"/>
      <c r="X260" s="48"/>
      <c r="Y260" s="48"/>
      <c r="Z260" s="48"/>
      <c r="AA260" s="48"/>
      <c r="AB260" s="48"/>
      <c r="AC260" s="48"/>
      <c r="AD260" s="48"/>
      <c r="AE260" s="48"/>
      <c r="AF260" s="48"/>
      <c r="AG260" s="48"/>
      <c r="AH260" s="48"/>
      <c r="AI260" s="48"/>
      <c r="AJ260" s="48"/>
      <c r="AK260" s="48"/>
      <c r="AL260" s="48"/>
      <c r="AO260" s="54" t="b">
        <v>0</v>
      </c>
    </row>
    <row r="261" spans="2:41" ht="26.1" customHeight="1" x14ac:dyDescent="0.4">
      <c r="B261" s="48"/>
      <c r="C261" s="48"/>
      <c r="D261" s="48"/>
      <c r="E261" s="48"/>
      <c r="F261" s="48"/>
      <c r="G261" s="56"/>
      <c r="H261" s="48" t="s">
        <v>152</v>
      </c>
      <c r="I261" s="48"/>
      <c r="J261" s="48"/>
      <c r="K261" s="48"/>
      <c r="L261" s="48"/>
      <c r="M261" s="48"/>
      <c r="N261" s="48"/>
      <c r="O261" s="48"/>
      <c r="P261" s="48"/>
      <c r="Q261" s="48"/>
      <c r="R261" s="48"/>
      <c r="S261" s="48"/>
      <c r="T261" s="48"/>
      <c r="U261" s="48"/>
      <c r="V261" s="48"/>
      <c r="W261" s="48"/>
      <c r="X261" s="48"/>
      <c r="Y261" s="48"/>
      <c r="Z261" s="48"/>
      <c r="AA261" s="48"/>
      <c r="AB261" s="48"/>
      <c r="AC261" s="48"/>
      <c r="AD261" s="48"/>
      <c r="AE261" s="48"/>
      <c r="AF261" s="48"/>
      <c r="AG261" s="48"/>
      <c r="AH261" s="48"/>
      <c r="AI261" s="48"/>
      <c r="AJ261" s="48"/>
      <c r="AK261" s="48"/>
      <c r="AL261" s="48"/>
      <c r="AO261" s="54" t="b">
        <v>0</v>
      </c>
    </row>
    <row r="262" spans="2:41" ht="26.1" customHeight="1" x14ac:dyDescent="0.4">
      <c r="B262" s="48"/>
      <c r="C262" s="48"/>
      <c r="D262" s="48"/>
      <c r="E262" s="48"/>
      <c r="F262" s="48"/>
      <c r="G262" s="56"/>
      <c r="H262" s="48" t="s">
        <v>153</v>
      </c>
      <c r="I262" s="48"/>
      <c r="J262" s="48"/>
      <c r="K262" s="48"/>
      <c r="L262" s="48"/>
      <c r="M262" s="48"/>
      <c r="N262" s="48"/>
      <c r="O262" s="48"/>
      <c r="P262" s="48"/>
      <c r="Q262" s="48"/>
      <c r="R262" s="48"/>
      <c r="S262" s="48"/>
      <c r="T262" s="48"/>
      <c r="U262" s="48"/>
      <c r="V262" s="48"/>
      <c r="W262" s="48"/>
      <c r="X262" s="48"/>
      <c r="Y262" s="48"/>
      <c r="Z262" s="48"/>
      <c r="AA262" s="48"/>
      <c r="AB262" s="48"/>
      <c r="AC262" s="48"/>
      <c r="AD262" s="48"/>
      <c r="AE262" s="48"/>
      <c r="AF262" s="48"/>
      <c r="AG262" s="48"/>
      <c r="AH262" s="48"/>
      <c r="AI262" s="48"/>
      <c r="AJ262" s="48"/>
      <c r="AK262" s="48"/>
      <c r="AL262" s="48"/>
      <c r="AO262" s="54" t="b">
        <v>0</v>
      </c>
    </row>
    <row r="263" spans="2:41" ht="26.1" customHeight="1" x14ac:dyDescent="0.4">
      <c r="B263" s="48"/>
      <c r="C263" s="48"/>
      <c r="D263" s="48"/>
      <c r="E263" s="48"/>
      <c r="F263" s="48"/>
      <c r="G263" s="56"/>
      <c r="H263" s="48" t="s">
        <v>154</v>
      </c>
      <c r="I263" s="48"/>
      <c r="J263" s="48"/>
      <c r="K263" s="48"/>
      <c r="L263" s="48"/>
      <c r="M263" s="48"/>
      <c r="N263" s="48"/>
      <c r="O263" s="48"/>
      <c r="P263" s="48"/>
      <c r="Q263" s="48"/>
      <c r="R263" s="48"/>
      <c r="S263" s="48"/>
      <c r="T263" s="48"/>
      <c r="U263" s="48"/>
      <c r="V263" s="48"/>
      <c r="W263" s="48"/>
      <c r="X263" s="48"/>
      <c r="Y263" s="48"/>
      <c r="Z263" s="48"/>
      <c r="AA263" s="48"/>
      <c r="AB263" s="48"/>
      <c r="AC263" s="48"/>
      <c r="AD263" s="48"/>
      <c r="AE263" s="48"/>
      <c r="AF263" s="48"/>
      <c r="AG263" s="48"/>
      <c r="AH263" s="48"/>
      <c r="AI263" s="48"/>
      <c r="AJ263" s="48"/>
      <c r="AK263" s="48"/>
      <c r="AL263" s="48"/>
      <c r="AO263" s="54" t="b">
        <v>0</v>
      </c>
    </row>
    <row r="264" spans="2:41" ht="26.1" customHeight="1" x14ac:dyDescent="0.4">
      <c r="B264" s="48"/>
      <c r="C264" s="48"/>
      <c r="D264" s="48"/>
      <c r="E264" s="48"/>
      <c r="F264" s="48"/>
      <c r="G264" s="56"/>
      <c r="H264" s="48" t="s">
        <v>155</v>
      </c>
      <c r="I264" s="48"/>
      <c r="J264" s="48"/>
      <c r="K264" s="48"/>
      <c r="L264" s="48"/>
      <c r="M264" s="48"/>
      <c r="N264" s="48"/>
      <c r="O264" s="48"/>
      <c r="P264" s="48"/>
      <c r="Q264" s="48"/>
      <c r="R264" s="48"/>
      <c r="S264" s="48"/>
      <c r="T264" s="48"/>
      <c r="U264" s="48"/>
      <c r="V264" s="48"/>
      <c r="W264" s="48"/>
      <c r="X264" s="48"/>
      <c r="Y264" s="48"/>
      <c r="Z264" s="48"/>
      <c r="AA264" s="48"/>
      <c r="AB264" s="48"/>
      <c r="AC264" s="48"/>
      <c r="AD264" s="48"/>
      <c r="AE264" s="48"/>
      <c r="AF264" s="48"/>
      <c r="AG264" s="48"/>
      <c r="AH264" s="48"/>
      <c r="AI264" s="48"/>
      <c r="AJ264" s="48"/>
      <c r="AK264" s="48"/>
      <c r="AL264" s="48"/>
      <c r="AO264" s="54" t="b">
        <v>0</v>
      </c>
    </row>
    <row r="265" spans="2:41" ht="26.1" customHeight="1" x14ac:dyDescent="0.4">
      <c r="B265" s="48"/>
      <c r="C265" s="48"/>
      <c r="D265" s="48"/>
      <c r="E265" s="48"/>
      <c r="F265" s="48"/>
      <c r="G265" s="56"/>
      <c r="H265" s="48" t="s">
        <v>156</v>
      </c>
      <c r="I265" s="48"/>
      <c r="J265" s="48"/>
      <c r="K265" s="48"/>
      <c r="L265" s="48"/>
      <c r="M265" s="48"/>
      <c r="N265" s="48"/>
      <c r="O265" s="48"/>
      <c r="P265" s="48"/>
      <c r="Q265" s="48"/>
      <c r="R265" s="48"/>
      <c r="S265" s="48"/>
      <c r="T265" s="48"/>
      <c r="U265" s="48"/>
      <c r="V265" s="48"/>
      <c r="W265" s="48"/>
      <c r="X265" s="48"/>
      <c r="Y265" s="48"/>
      <c r="Z265" s="48"/>
      <c r="AA265" s="48"/>
      <c r="AB265" s="48"/>
      <c r="AC265" s="48"/>
      <c r="AD265" s="48"/>
      <c r="AE265" s="48"/>
      <c r="AF265" s="48"/>
      <c r="AG265" s="48"/>
      <c r="AH265" s="48"/>
      <c r="AI265" s="48"/>
      <c r="AJ265" s="48"/>
      <c r="AK265" s="48"/>
      <c r="AL265" s="48"/>
      <c r="AO265" s="54" t="b">
        <v>0</v>
      </c>
    </row>
    <row r="266" spans="2:41" ht="26.1" customHeight="1" x14ac:dyDescent="0.4">
      <c r="B266" s="48"/>
      <c r="C266" s="48"/>
      <c r="D266" s="48"/>
      <c r="E266" s="48"/>
      <c r="F266" s="48"/>
      <c r="G266" s="56"/>
      <c r="H266" s="48" t="s">
        <v>157</v>
      </c>
      <c r="I266" s="48"/>
      <c r="J266" s="48"/>
      <c r="K266" s="48"/>
      <c r="L266" s="48"/>
      <c r="M266" s="48"/>
      <c r="N266" s="48"/>
      <c r="O266" s="48"/>
      <c r="P266" s="48"/>
      <c r="Q266" s="48"/>
      <c r="R266" s="48"/>
      <c r="S266" s="48"/>
      <c r="T266" s="48"/>
      <c r="U266" s="48"/>
      <c r="V266" s="48"/>
      <c r="W266" s="48"/>
      <c r="X266" s="48"/>
      <c r="Y266" s="48"/>
      <c r="Z266" s="48"/>
      <c r="AA266" s="48"/>
      <c r="AB266" s="48"/>
      <c r="AC266" s="48"/>
      <c r="AD266" s="48"/>
      <c r="AE266" s="48"/>
      <c r="AF266" s="48"/>
      <c r="AG266" s="48"/>
      <c r="AH266" s="48"/>
      <c r="AI266" s="48"/>
      <c r="AJ266" s="48"/>
      <c r="AK266" s="48"/>
      <c r="AL266" s="48"/>
      <c r="AO266" s="54" t="b">
        <v>0</v>
      </c>
    </row>
    <row r="267" spans="2:41" ht="26.1" customHeight="1" x14ac:dyDescent="0.4">
      <c r="B267" s="48"/>
      <c r="C267" s="48"/>
      <c r="D267" s="48"/>
      <c r="E267" s="48"/>
      <c r="F267" s="48"/>
      <c r="G267" s="56"/>
      <c r="H267" s="48" t="s">
        <v>753</v>
      </c>
      <c r="I267" s="48"/>
      <c r="J267" s="48"/>
      <c r="K267" s="48"/>
      <c r="L267" s="100"/>
      <c r="M267" s="100"/>
      <c r="N267" s="100"/>
      <c r="O267" s="100"/>
      <c r="P267" s="100"/>
      <c r="Q267" s="100"/>
      <c r="R267" s="100"/>
      <c r="S267" s="100"/>
      <c r="T267" s="100"/>
      <c r="U267" s="100"/>
      <c r="V267" s="100"/>
      <c r="W267" s="100"/>
      <c r="X267" s="100"/>
      <c r="Y267" s="100"/>
      <c r="Z267" s="100"/>
      <c r="AA267" s="100"/>
      <c r="AB267" s="100"/>
      <c r="AC267" s="100"/>
      <c r="AD267" s="100"/>
      <c r="AE267" s="100"/>
      <c r="AF267" s="100"/>
      <c r="AG267" s="100"/>
      <c r="AH267" s="100"/>
      <c r="AI267" s="100"/>
      <c r="AJ267" s="48" t="s">
        <v>754</v>
      </c>
      <c r="AK267" s="48"/>
      <c r="AL267" s="48"/>
      <c r="AO267" s="54" t="b">
        <v>0</v>
      </c>
    </row>
    <row r="268" spans="2:41" ht="9.9499999999999993" customHeight="1" x14ac:dyDescent="0.4">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c r="AA268" s="48"/>
      <c r="AB268" s="48"/>
      <c r="AC268" s="48"/>
      <c r="AD268" s="48"/>
      <c r="AE268" s="48"/>
      <c r="AF268" s="48"/>
      <c r="AG268" s="48"/>
      <c r="AH268" s="48"/>
      <c r="AI268" s="48"/>
      <c r="AJ268" s="48"/>
      <c r="AK268" s="48"/>
      <c r="AL268" s="48"/>
    </row>
    <row r="269" spans="2:41" ht="26.1" customHeight="1" x14ac:dyDescent="0.4">
      <c r="B269" s="48"/>
      <c r="C269" s="48"/>
      <c r="D269" s="60" t="s">
        <v>917</v>
      </c>
      <c r="E269" s="48"/>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c r="AD269" s="48"/>
      <c r="AE269" s="48"/>
      <c r="AF269" s="48"/>
      <c r="AG269" s="48"/>
      <c r="AH269" s="48"/>
      <c r="AI269" s="48"/>
      <c r="AJ269" s="48"/>
      <c r="AK269" s="48"/>
      <c r="AL269" s="48"/>
    </row>
    <row r="270" spans="2:41" ht="26.1" customHeight="1" x14ac:dyDescent="0.4">
      <c r="B270" s="48"/>
      <c r="C270" s="48"/>
      <c r="D270" s="48"/>
      <c r="E270" s="48"/>
      <c r="F270" s="48"/>
      <c r="G270" s="58"/>
      <c r="H270" s="63" t="s">
        <v>918</v>
      </c>
      <c r="I270" s="48"/>
      <c r="J270" s="48"/>
      <c r="K270" s="48"/>
      <c r="L270" s="48"/>
      <c r="M270" s="48"/>
      <c r="N270" s="48"/>
      <c r="O270" s="48"/>
      <c r="P270" s="48"/>
      <c r="Q270" s="48"/>
      <c r="R270" s="48"/>
      <c r="S270" s="48"/>
      <c r="T270" s="48"/>
      <c r="U270" s="48"/>
      <c r="V270" s="48"/>
      <c r="W270" s="48"/>
      <c r="X270" s="48"/>
      <c r="Y270" s="48"/>
      <c r="Z270" s="48"/>
      <c r="AA270" s="48"/>
      <c r="AB270" s="48"/>
      <c r="AC270" s="48"/>
      <c r="AD270" s="48"/>
      <c r="AE270" s="48"/>
      <c r="AF270" s="48"/>
      <c r="AG270" s="48"/>
      <c r="AH270" s="48"/>
      <c r="AI270" s="48"/>
      <c r="AJ270" s="48"/>
      <c r="AK270" s="48"/>
      <c r="AL270" s="48"/>
      <c r="AO270" s="54" t="b">
        <v>0</v>
      </c>
    </row>
    <row r="271" spans="2:41" ht="26.1" customHeight="1" x14ac:dyDescent="0.4">
      <c r="B271" s="48"/>
      <c r="C271" s="48"/>
      <c r="D271" s="48"/>
      <c r="E271" s="48"/>
      <c r="F271" s="48"/>
      <c r="G271" s="48"/>
      <c r="H271" s="63" t="s">
        <v>919</v>
      </c>
      <c r="I271" s="48"/>
      <c r="J271" s="48"/>
      <c r="K271" s="48"/>
      <c r="L271" s="48"/>
      <c r="M271" s="48"/>
      <c r="N271" s="48"/>
      <c r="O271" s="48"/>
      <c r="P271" s="48"/>
      <c r="Q271" s="48"/>
      <c r="R271" s="48"/>
      <c r="S271" s="48"/>
      <c r="T271" s="48"/>
      <c r="U271" s="48"/>
      <c r="V271" s="48"/>
      <c r="W271" s="48"/>
      <c r="X271" s="48"/>
      <c r="Y271" s="48"/>
      <c r="Z271" s="48"/>
      <c r="AA271" s="48"/>
      <c r="AB271" s="48"/>
      <c r="AC271" s="48"/>
      <c r="AD271" s="48"/>
      <c r="AE271" s="48"/>
      <c r="AF271" s="48"/>
      <c r="AG271" s="48"/>
      <c r="AH271" s="48"/>
      <c r="AI271" s="48"/>
      <c r="AJ271" s="48"/>
      <c r="AK271" s="48"/>
      <c r="AL271" s="48"/>
      <c r="AO271" s="54" t="b">
        <v>0</v>
      </c>
    </row>
    <row r="272" spans="2:41" ht="26.1" customHeight="1" x14ac:dyDescent="0.4">
      <c r="B272" s="48"/>
      <c r="C272" s="48"/>
      <c r="D272" s="48"/>
      <c r="E272" s="48"/>
      <c r="F272" s="48"/>
      <c r="G272" s="48"/>
      <c r="H272" s="63" t="s">
        <v>920</v>
      </c>
      <c r="I272" s="48"/>
      <c r="J272" s="48"/>
      <c r="K272" s="48"/>
      <c r="L272" s="48"/>
      <c r="M272" s="48"/>
      <c r="N272" s="48"/>
      <c r="O272" s="48"/>
      <c r="P272" s="48"/>
      <c r="Q272" s="48"/>
      <c r="R272" s="48"/>
      <c r="S272" s="48"/>
      <c r="T272" s="48"/>
      <c r="U272" s="48"/>
      <c r="V272" s="48"/>
      <c r="W272" s="48"/>
      <c r="X272" s="48"/>
      <c r="Y272" s="48"/>
      <c r="Z272" s="48"/>
      <c r="AA272" s="48"/>
      <c r="AB272" s="48"/>
      <c r="AC272" s="48"/>
      <c r="AD272" s="48"/>
      <c r="AE272" s="48"/>
      <c r="AF272" s="48"/>
      <c r="AG272" s="48"/>
      <c r="AH272" s="48"/>
      <c r="AI272" s="48"/>
      <c r="AJ272" s="48"/>
      <c r="AK272" s="48"/>
      <c r="AL272" s="48"/>
      <c r="AO272" s="54" t="b">
        <v>0</v>
      </c>
    </row>
    <row r="273" spans="2:41" ht="9.9499999999999993" customHeight="1" x14ac:dyDescent="0.4">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c r="AA273" s="48"/>
      <c r="AB273" s="48"/>
      <c r="AC273" s="48"/>
      <c r="AD273" s="48"/>
      <c r="AE273" s="48"/>
      <c r="AF273" s="48"/>
      <c r="AG273" s="48"/>
      <c r="AH273" s="48"/>
      <c r="AI273" s="48"/>
      <c r="AJ273" s="48"/>
      <c r="AK273" s="48"/>
      <c r="AL273" s="48"/>
    </row>
    <row r="274" spans="2:41" ht="26.1" customHeight="1" x14ac:dyDescent="0.4">
      <c r="B274" s="48"/>
      <c r="C274" s="48"/>
      <c r="D274" s="60" t="s">
        <v>921</v>
      </c>
      <c r="E274" s="48"/>
      <c r="F274" s="48"/>
      <c r="G274" s="48"/>
      <c r="H274" s="48"/>
      <c r="I274" s="48"/>
      <c r="J274" s="48"/>
      <c r="K274" s="48"/>
      <c r="L274" s="48"/>
      <c r="M274" s="48"/>
      <c r="N274" s="48"/>
      <c r="O274" s="48"/>
      <c r="P274" s="48"/>
      <c r="Q274" s="48"/>
      <c r="R274" s="48"/>
      <c r="S274" s="48"/>
      <c r="T274" s="48"/>
      <c r="U274" s="48"/>
      <c r="V274" s="48"/>
      <c r="W274" s="48"/>
      <c r="X274" s="48"/>
      <c r="Y274" s="48"/>
      <c r="Z274" s="48"/>
      <c r="AA274" s="48"/>
      <c r="AB274" s="48"/>
      <c r="AC274" s="48"/>
      <c r="AD274" s="48"/>
      <c r="AE274" s="48"/>
      <c r="AF274" s="48"/>
      <c r="AG274" s="48"/>
      <c r="AH274" s="48"/>
      <c r="AI274" s="48"/>
      <c r="AJ274" s="48"/>
      <c r="AK274" s="48"/>
      <c r="AL274" s="48"/>
    </row>
    <row r="275" spans="2:41" ht="26.1" customHeight="1" x14ac:dyDescent="0.4">
      <c r="B275" s="48"/>
      <c r="C275" s="48"/>
      <c r="D275" s="48"/>
      <c r="E275" s="48"/>
      <c r="F275" s="48"/>
      <c r="G275" s="58"/>
      <c r="H275" s="63" t="s">
        <v>922</v>
      </c>
      <c r="I275" s="48"/>
      <c r="J275" s="48"/>
      <c r="K275" s="48"/>
      <c r="L275" s="48"/>
      <c r="M275" s="48"/>
      <c r="N275" s="48"/>
      <c r="O275" s="48"/>
      <c r="P275" s="48"/>
      <c r="Q275" s="48"/>
      <c r="R275" s="48"/>
      <c r="S275" s="48"/>
      <c r="T275" s="48"/>
      <c r="U275" s="48"/>
      <c r="V275" s="48"/>
      <c r="W275" s="48"/>
      <c r="X275" s="48"/>
      <c r="Y275" s="48"/>
      <c r="Z275" s="48"/>
      <c r="AA275" s="48"/>
      <c r="AB275" s="48"/>
      <c r="AC275" s="48"/>
      <c r="AD275" s="48"/>
      <c r="AE275" s="48"/>
      <c r="AF275" s="48"/>
      <c r="AG275" s="48"/>
      <c r="AH275" s="48"/>
      <c r="AI275" s="48"/>
      <c r="AJ275" s="48"/>
      <c r="AK275" s="48"/>
      <c r="AL275" s="48"/>
      <c r="AO275" s="54" t="b">
        <v>0</v>
      </c>
    </row>
    <row r="276" spans="2:41" ht="26.1" customHeight="1" x14ac:dyDescent="0.4">
      <c r="B276" s="48"/>
      <c r="C276" s="48"/>
      <c r="D276" s="48"/>
      <c r="E276" s="48"/>
      <c r="F276" s="48"/>
      <c r="G276" s="48"/>
      <c r="H276" s="63" t="s">
        <v>923</v>
      </c>
      <c r="I276" s="48"/>
      <c r="J276" s="48"/>
      <c r="K276" s="48"/>
      <c r="L276" s="48"/>
      <c r="M276" s="48"/>
      <c r="N276" s="48"/>
      <c r="O276" s="48"/>
      <c r="P276" s="48"/>
      <c r="Q276" s="48"/>
      <c r="R276" s="48"/>
      <c r="S276" s="48"/>
      <c r="T276" s="48"/>
      <c r="U276" s="48"/>
      <c r="V276" s="48"/>
      <c r="W276" s="48"/>
      <c r="X276" s="48"/>
      <c r="Y276" s="48"/>
      <c r="Z276" s="48"/>
      <c r="AA276" s="48"/>
      <c r="AB276" s="48"/>
      <c r="AC276" s="48"/>
      <c r="AD276" s="48"/>
      <c r="AE276" s="48"/>
      <c r="AF276" s="48"/>
      <c r="AG276" s="48"/>
      <c r="AH276" s="48"/>
      <c r="AI276" s="48"/>
      <c r="AJ276" s="48"/>
      <c r="AK276" s="48"/>
      <c r="AL276" s="48"/>
      <c r="AO276" s="54" t="b">
        <v>0</v>
      </c>
    </row>
    <row r="277" spans="2:41" ht="26.1" customHeight="1" x14ac:dyDescent="0.4">
      <c r="B277" s="48"/>
      <c r="C277" s="48"/>
      <c r="D277" s="48"/>
      <c r="E277" s="48"/>
      <c r="F277" s="48"/>
      <c r="G277" s="48"/>
      <c r="H277" s="63" t="s">
        <v>924</v>
      </c>
      <c r="I277" s="48"/>
      <c r="J277" s="48"/>
      <c r="K277" s="48"/>
      <c r="L277" s="48"/>
      <c r="M277" s="48"/>
      <c r="N277" s="48"/>
      <c r="O277" s="48"/>
      <c r="P277" s="48"/>
      <c r="Q277" s="48"/>
      <c r="R277" s="48"/>
      <c r="S277" s="48"/>
      <c r="T277" s="48"/>
      <c r="U277" s="48"/>
      <c r="V277" s="48"/>
      <c r="W277" s="48"/>
      <c r="X277" s="48"/>
      <c r="Y277" s="48"/>
      <c r="Z277" s="48"/>
      <c r="AA277" s="48"/>
      <c r="AB277" s="48"/>
      <c r="AC277" s="48"/>
      <c r="AD277" s="48"/>
      <c r="AE277" s="48"/>
      <c r="AF277" s="48"/>
      <c r="AG277" s="48"/>
      <c r="AH277" s="48"/>
      <c r="AI277" s="48"/>
      <c r="AJ277" s="48"/>
      <c r="AK277" s="48"/>
      <c r="AL277" s="48"/>
      <c r="AO277" s="54" t="b">
        <v>0</v>
      </c>
    </row>
    <row r="278" spans="2:41" ht="9.9499999999999993" customHeight="1" x14ac:dyDescent="0.4">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c r="AA278" s="48"/>
      <c r="AB278" s="48"/>
      <c r="AC278" s="48"/>
      <c r="AD278" s="48"/>
      <c r="AE278" s="48"/>
      <c r="AF278" s="48"/>
      <c r="AG278" s="48"/>
      <c r="AH278" s="48"/>
      <c r="AI278" s="48"/>
      <c r="AJ278" s="48"/>
      <c r="AK278" s="48"/>
      <c r="AL278" s="48"/>
    </row>
    <row r="279" spans="2:41" ht="26.1" customHeight="1" x14ac:dyDescent="0.4">
      <c r="B279" s="48"/>
      <c r="C279" s="48"/>
      <c r="D279" s="60" t="s">
        <v>925</v>
      </c>
      <c r="E279" s="48"/>
      <c r="F279" s="48"/>
      <c r="G279" s="48"/>
      <c r="H279" s="48"/>
      <c r="I279" s="48"/>
      <c r="J279" s="48"/>
      <c r="K279" s="48"/>
      <c r="L279" s="48"/>
      <c r="M279" s="48"/>
      <c r="N279" s="48"/>
      <c r="O279" s="48"/>
      <c r="P279" s="48"/>
      <c r="Q279" s="48"/>
      <c r="R279" s="48"/>
      <c r="S279" s="48"/>
      <c r="T279" s="48"/>
      <c r="U279" s="48"/>
      <c r="V279" s="48"/>
      <c r="W279" s="48"/>
      <c r="X279" s="48"/>
      <c r="Y279" s="48"/>
      <c r="Z279" s="48"/>
      <c r="AA279" s="48"/>
      <c r="AB279" s="48"/>
      <c r="AC279" s="48"/>
      <c r="AD279" s="48"/>
      <c r="AE279" s="48"/>
      <c r="AF279" s="48"/>
      <c r="AG279" s="48"/>
      <c r="AH279" s="48"/>
      <c r="AI279" s="48"/>
      <c r="AJ279" s="48"/>
      <c r="AK279" s="48"/>
      <c r="AL279" s="48"/>
    </row>
    <row r="280" spans="2:41" ht="26.1" customHeight="1" x14ac:dyDescent="0.4">
      <c r="B280" s="48"/>
      <c r="C280" s="48"/>
      <c r="D280" s="48"/>
      <c r="E280" s="48"/>
      <c r="F280" s="48"/>
      <c r="G280" s="53"/>
      <c r="H280" s="64" t="s">
        <v>926</v>
      </c>
      <c r="I280" s="48"/>
      <c r="J280" s="48"/>
      <c r="K280" s="48"/>
      <c r="L280" s="48"/>
      <c r="M280" s="48"/>
      <c r="N280" s="48"/>
      <c r="O280" s="48"/>
      <c r="P280" s="48"/>
      <c r="Q280" s="48"/>
      <c r="R280" s="48"/>
      <c r="S280" s="48"/>
      <c r="T280" s="48"/>
      <c r="U280" s="48"/>
      <c r="V280" s="48"/>
      <c r="W280" s="48"/>
      <c r="X280" s="48"/>
      <c r="Y280" s="48"/>
      <c r="Z280" s="48"/>
      <c r="AA280" s="48"/>
      <c r="AB280" s="48"/>
      <c r="AC280" s="48"/>
      <c r="AD280" s="48"/>
      <c r="AE280" s="48"/>
      <c r="AF280" s="48"/>
      <c r="AG280" s="48"/>
      <c r="AH280" s="48"/>
      <c r="AI280" s="48"/>
      <c r="AJ280" s="48"/>
      <c r="AK280" s="48"/>
      <c r="AL280" s="48"/>
      <c r="AO280" s="54">
        <v>0</v>
      </c>
    </row>
    <row r="281" spans="2:41" ht="26.1" customHeight="1" x14ac:dyDescent="0.4">
      <c r="B281" s="48"/>
      <c r="C281" s="48"/>
      <c r="D281" s="48"/>
      <c r="E281" s="48"/>
      <c r="F281" s="48"/>
      <c r="G281" s="48"/>
      <c r="H281" s="64" t="s">
        <v>927</v>
      </c>
      <c r="I281" s="48"/>
      <c r="J281" s="48"/>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48"/>
      <c r="AH281" s="48"/>
      <c r="AI281" s="48"/>
      <c r="AJ281" s="48"/>
      <c r="AK281" s="48"/>
      <c r="AL281" s="48"/>
    </row>
    <row r="282" spans="2:41" ht="9.9499999999999993" customHeight="1" x14ac:dyDescent="0.4">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c r="AA282" s="48"/>
      <c r="AB282" s="48"/>
      <c r="AC282" s="48"/>
      <c r="AD282" s="48"/>
      <c r="AE282" s="48"/>
      <c r="AF282" s="48"/>
      <c r="AG282" s="48"/>
      <c r="AH282" s="48"/>
      <c r="AI282" s="48"/>
      <c r="AJ282" s="48"/>
      <c r="AK282" s="48"/>
      <c r="AL282" s="48"/>
    </row>
    <row r="283" spans="2:41" ht="26.1" customHeight="1" x14ac:dyDescent="0.4">
      <c r="B283" s="48"/>
      <c r="C283" s="48"/>
      <c r="D283" s="60" t="s">
        <v>928</v>
      </c>
      <c r="E283" s="48"/>
      <c r="F283" s="48"/>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c r="AD283" s="48"/>
      <c r="AE283" s="48"/>
      <c r="AF283" s="48"/>
      <c r="AG283" s="48"/>
      <c r="AH283" s="48"/>
      <c r="AI283" s="48"/>
      <c r="AJ283" s="48"/>
      <c r="AK283" s="48"/>
      <c r="AL283" s="48"/>
    </row>
    <row r="284" spans="2:41" ht="26.1" customHeight="1" x14ac:dyDescent="0.4">
      <c r="B284" s="48"/>
      <c r="C284" s="48"/>
      <c r="D284" s="48"/>
      <c r="E284" s="48"/>
      <c r="F284" s="48"/>
      <c r="G284" s="53"/>
      <c r="H284" s="64" t="s">
        <v>929</v>
      </c>
      <c r="I284" s="48"/>
      <c r="J284" s="48"/>
      <c r="K284" s="48"/>
      <c r="L284" s="48"/>
      <c r="M284" s="48"/>
      <c r="N284" s="48"/>
      <c r="O284" s="48"/>
      <c r="P284" s="48"/>
      <c r="Q284" s="48"/>
      <c r="R284" s="48"/>
      <c r="S284" s="48"/>
      <c r="T284" s="48"/>
      <c r="U284" s="48"/>
      <c r="V284" s="48"/>
      <c r="W284" s="48"/>
      <c r="X284" s="48"/>
      <c r="Y284" s="48"/>
      <c r="Z284" s="48"/>
      <c r="AA284" s="48"/>
      <c r="AB284" s="48"/>
      <c r="AC284" s="48"/>
      <c r="AD284" s="48"/>
      <c r="AE284" s="48"/>
      <c r="AF284" s="48"/>
      <c r="AG284" s="48"/>
      <c r="AH284" s="48"/>
      <c r="AI284" s="48"/>
      <c r="AJ284" s="48"/>
      <c r="AK284" s="48"/>
      <c r="AL284" s="48"/>
      <c r="AO284" s="54">
        <v>0</v>
      </c>
    </row>
    <row r="285" spans="2:41" ht="26.1" customHeight="1" x14ac:dyDescent="0.4">
      <c r="B285" s="48"/>
      <c r="C285" s="48"/>
      <c r="D285" s="48"/>
      <c r="E285" s="48"/>
      <c r="F285" s="48"/>
      <c r="G285" s="48"/>
      <c r="H285" s="64" t="s">
        <v>930</v>
      </c>
      <c r="I285" s="48"/>
      <c r="J285" s="48"/>
      <c r="K285" s="48"/>
      <c r="L285" s="48"/>
      <c r="M285" s="48"/>
      <c r="N285" s="48"/>
      <c r="O285" s="48"/>
      <c r="P285" s="48"/>
      <c r="Q285" s="48"/>
      <c r="R285" s="48"/>
      <c r="S285" s="48"/>
      <c r="T285" s="48"/>
      <c r="U285" s="48"/>
      <c r="V285" s="48"/>
      <c r="W285" s="48"/>
      <c r="X285" s="48"/>
      <c r="Y285" s="48"/>
      <c r="Z285" s="48"/>
      <c r="AA285" s="48"/>
      <c r="AB285" s="48"/>
      <c r="AC285" s="48"/>
      <c r="AD285" s="48"/>
      <c r="AE285" s="48"/>
      <c r="AF285" s="48"/>
      <c r="AG285" s="48"/>
      <c r="AH285" s="48"/>
      <c r="AI285" s="48"/>
      <c r="AJ285" s="48"/>
      <c r="AK285" s="48"/>
      <c r="AL285" s="48"/>
    </row>
    <row r="286" spans="2:41" ht="9.9499999999999993" customHeight="1" x14ac:dyDescent="0.4">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c r="AA286" s="48"/>
      <c r="AB286" s="48"/>
      <c r="AC286" s="48"/>
      <c r="AD286" s="48"/>
      <c r="AE286" s="48"/>
      <c r="AF286" s="48"/>
      <c r="AG286" s="48"/>
      <c r="AH286" s="48"/>
      <c r="AI286" s="48"/>
      <c r="AJ286" s="48"/>
      <c r="AK286" s="48"/>
      <c r="AL286" s="48"/>
    </row>
    <row r="287" spans="2:41" ht="26.1" customHeight="1" x14ac:dyDescent="0.4">
      <c r="B287" s="48"/>
      <c r="C287" s="48"/>
      <c r="D287" s="60" t="s">
        <v>931</v>
      </c>
      <c r="E287" s="48"/>
      <c r="F287" s="48"/>
      <c r="G287" s="48"/>
      <c r="H287" s="48"/>
      <c r="I287" s="48"/>
      <c r="J287" s="48"/>
      <c r="K287" s="48"/>
      <c r="L287" s="48"/>
      <c r="M287" s="48"/>
      <c r="N287" s="48"/>
      <c r="O287" s="48"/>
      <c r="P287" s="48"/>
      <c r="Q287" s="48"/>
      <c r="R287" s="48"/>
      <c r="S287" s="48"/>
      <c r="T287" s="48"/>
      <c r="U287" s="48"/>
      <c r="V287" s="48"/>
      <c r="W287" s="48"/>
      <c r="X287" s="48"/>
      <c r="Y287" s="48"/>
      <c r="Z287" s="48"/>
      <c r="AA287" s="48"/>
      <c r="AB287" s="48"/>
      <c r="AC287" s="48"/>
      <c r="AD287" s="48"/>
      <c r="AE287" s="48"/>
      <c r="AF287" s="48"/>
      <c r="AG287" s="48"/>
      <c r="AH287" s="48"/>
      <c r="AI287" s="48"/>
      <c r="AJ287" s="48"/>
      <c r="AK287" s="48"/>
      <c r="AL287" s="48"/>
    </row>
    <row r="288" spans="2:41" ht="26.1" customHeight="1" x14ac:dyDescent="0.4">
      <c r="B288" s="48"/>
      <c r="C288" s="48"/>
      <c r="D288" s="48"/>
      <c r="E288" s="48"/>
      <c r="F288" s="48"/>
      <c r="G288" s="53"/>
      <c r="H288" s="64" t="s">
        <v>932</v>
      </c>
      <c r="I288" s="48"/>
      <c r="J288" s="48"/>
      <c r="K288" s="48"/>
      <c r="L288" s="48"/>
      <c r="M288" s="48"/>
      <c r="N288" s="48"/>
      <c r="O288" s="48"/>
      <c r="P288" s="48"/>
      <c r="Q288" s="48"/>
      <c r="R288" s="48"/>
      <c r="S288" s="48"/>
      <c r="T288" s="48"/>
      <c r="U288" s="48"/>
      <c r="V288" s="48"/>
      <c r="W288" s="48"/>
      <c r="X288" s="48"/>
      <c r="Y288" s="48"/>
      <c r="Z288" s="48"/>
      <c r="AA288" s="48"/>
      <c r="AB288" s="48"/>
      <c r="AC288" s="48"/>
      <c r="AD288" s="48"/>
      <c r="AE288" s="48"/>
      <c r="AF288" s="48"/>
      <c r="AG288" s="48"/>
      <c r="AH288" s="48"/>
      <c r="AI288" s="48"/>
      <c r="AJ288" s="48"/>
      <c r="AK288" s="48"/>
      <c r="AL288" s="48"/>
      <c r="AO288" s="54">
        <v>0</v>
      </c>
    </row>
    <row r="289" spans="2:41" ht="26.1" customHeight="1" x14ac:dyDescent="0.4">
      <c r="B289" s="48"/>
      <c r="C289" s="48"/>
      <c r="D289" s="48"/>
      <c r="E289" s="48"/>
      <c r="F289" s="48"/>
      <c r="G289" s="48"/>
      <c r="H289" s="64" t="s">
        <v>933</v>
      </c>
      <c r="I289" s="48"/>
      <c r="J289" s="48"/>
      <c r="K289" s="48"/>
      <c r="L289" s="48"/>
      <c r="M289" s="48"/>
      <c r="N289" s="48"/>
      <c r="O289" s="48"/>
      <c r="P289" s="48"/>
      <c r="Q289" s="48"/>
      <c r="R289" s="48"/>
      <c r="S289" s="48"/>
      <c r="T289" s="48"/>
      <c r="U289" s="48"/>
      <c r="V289" s="48"/>
      <c r="W289" s="48"/>
      <c r="X289" s="48"/>
      <c r="Y289" s="48"/>
      <c r="Z289" s="48"/>
      <c r="AA289" s="48"/>
      <c r="AB289" s="48"/>
      <c r="AC289" s="48"/>
      <c r="AD289" s="48"/>
      <c r="AE289" s="48"/>
      <c r="AF289" s="48"/>
      <c r="AG289" s="48"/>
      <c r="AH289" s="48"/>
      <c r="AI289" s="48"/>
      <c r="AJ289" s="48"/>
      <c r="AK289" s="48"/>
      <c r="AL289" s="48"/>
    </row>
    <row r="290" spans="2:41" ht="9.9499999999999993" customHeight="1" x14ac:dyDescent="0.4">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c r="AA290" s="48"/>
      <c r="AB290" s="48"/>
      <c r="AC290" s="48"/>
      <c r="AD290" s="48"/>
      <c r="AE290" s="48"/>
      <c r="AF290" s="48"/>
      <c r="AG290" s="48"/>
      <c r="AH290" s="48"/>
      <c r="AI290" s="48"/>
      <c r="AJ290" s="48"/>
      <c r="AK290" s="48"/>
      <c r="AL290" s="48"/>
    </row>
    <row r="291" spans="2:41" ht="26.1" customHeight="1" x14ac:dyDescent="0.4">
      <c r="B291" s="48"/>
      <c r="C291" s="48"/>
      <c r="D291" s="60" t="s">
        <v>934</v>
      </c>
      <c r="E291" s="48"/>
      <c r="F291" s="48"/>
      <c r="G291" s="48"/>
      <c r="H291" s="48"/>
      <c r="I291" s="48"/>
      <c r="J291" s="48"/>
      <c r="K291" s="48"/>
      <c r="L291" s="48"/>
      <c r="M291" s="48"/>
      <c r="N291" s="48"/>
      <c r="O291" s="48"/>
      <c r="P291" s="48"/>
      <c r="Q291" s="48"/>
      <c r="R291" s="48"/>
      <c r="S291" s="48"/>
      <c r="T291" s="48"/>
      <c r="U291" s="48"/>
      <c r="V291" s="48"/>
      <c r="W291" s="48"/>
      <c r="X291" s="48"/>
      <c r="Y291" s="48"/>
      <c r="Z291" s="48"/>
      <c r="AA291" s="48"/>
      <c r="AB291" s="48"/>
      <c r="AC291" s="48"/>
      <c r="AD291" s="48"/>
      <c r="AE291" s="48"/>
      <c r="AF291" s="48"/>
      <c r="AG291" s="48"/>
      <c r="AH291" s="48"/>
      <c r="AI291" s="48"/>
      <c r="AJ291" s="48"/>
      <c r="AK291" s="48"/>
      <c r="AL291" s="48"/>
    </row>
    <row r="292" spans="2:41" ht="26.1" customHeight="1" x14ac:dyDescent="0.4">
      <c r="B292" s="48"/>
      <c r="C292" s="48"/>
      <c r="D292" s="48"/>
      <c r="E292" s="48"/>
      <c r="F292" s="48"/>
      <c r="G292" s="53"/>
      <c r="H292" s="63" t="s">
        <v>935</v>
      </c>
      <c r="I292" s="48"/>
      <c r="J292" s="48"/>
      <c r="K292" s="48"/>
      <c r="L292" s="48"/>
      <c r="M292" s="48"/>
      <c r="N292" s="48"/>
      <c r="O292" s="48"/>
      <c r="P292" s="48"/>
      <c r="Q292" s="48"/>
      <c r="R292" s="48"/>
      <c r="S292" s="48"/>
      <c r="T292" s="48"/>
      <c r="U292" s="48"/>
      <c r="V292" s="48"/>
      <c r="W292" s="48"/>
      <c r="X292" s="48"/>
      <c r="Y292" s="48"/>
      <c r="Z292" s="48"/>
      <c r="AA292" s="48"/>
      <c r="AB292" s="48"/>
      <c r="AC292" s="48"/>
      <c r="AD292" s="48"/>
      <c r="AE292" s="48"/>
      <c r="AF292" s="48"/>
      <c r="AG292" s="48"/>
      <c r="AH292" s="48"/>
      <c r="AI292" s="48"/>
      <c r="AJ292" s="48"/>
      <c r="AK292" s="48"/>
      <c r="AL292" s="48"/>
      <c r="AO292" s="54" t="b">
        <v>0</v>
      </c>
    </row>
    <row r="293" spans="2:41" ht="26.1" customHeight="1" x14ac:dyDescent="0.4">
      <c r="B293" s="48"/>
      <c r="C293" s="48"/>
      <c r="D293" s="48"/>
      <c r="E293" s="48"/>
      <c r="F293" s="48"/>
      <c r="G293" s="48"/>
      <c r="H293" s="63" t="s">
        <v>936</v>
      </c>
      <c r="I293" s="48"/>
      <c r="J293" s="48"/>
      <c r="K293" s="48"/>
      <c r="L293" s="48"/>
      <c r="M293" s="48"/>
      <c r="N293" s="48"/>
      <c r="O293" s="48"/>
      <c r="P293" s="48"/>
      <c r="Q293" s="48"/>
      <c r="R293" s="48"/>
      <c r="S293" s="48"/>
      <c r="T293" s="48"/>
      <c r="U293" s="48"/>
      <c r="V293" s="48"/>
      <c r="W293" s="48"/>
      <c r="X293" s="48"/>
      <c r="Y293" s="48"/>
      <c r="Z293" s="48"/>
      <c r="AA293" s="48"/>
      <c r="AB293" s="48"/>
      <c r="AC293" s="48"/>
      <c r="AD293" s="48"/>
      <c r="AE293" s="48"/>
      <c r="AF293" s="48"/>
      <c r="AG293" s="48"/>
      <c r="AH293" s="48"/>
      <c r="AI293" s="48"/>
      <c r="AJ293" s="48"/>
      <c r="AK293" s="48"/>
      <c r="AL293" s="48"/>
      <c r="AO293" s="54" t="b">
        <v>0</v>
      </c>
    </row>
    <row r="294" spans="2:41" ht="26.1" customHeight="1" x14ac:dyDescent="0.4">
      <c r="B294" s="48"/>
      <c r="C294" s="48"/>
      <c r="D294" s="48"/>
      <c r="E294" s="48"/>
      <c r="F294" s="48"/>
      <c r="G294" s="48"/>
      <c r="H294" s="63" t="s">
        <v>937</v>
      </c>
      <c r="I294" s="48"/>
      <c r="J294" s="48"/>
      <c r="K294" s="48"/>
      <c r="L294" s="48"/>
      <c r="M294" s="48"/>
      <c r="N294" s="48"/>
      <c r="O294" s="48"/>
      <c r="P294" s="48"/>
      <c r="Q294" s="48"/>
      <c r="R294" s="48"/>
      <c r="S294" s="48"/>
      <c r="T294" s="48"/>
      <c r="U294" s="48"/>
      <c r="V294" s="48"/>
      <c r="W294" s="48"/>
      <c r="X294" s="48"/>
      <c r="Y294" s="48"/>
      <c r="Z294" s="48"/>
      <c r="AA294" s="48"/>
      <c r="AB294" s="48"/>
      <c r="AC294" s="48"/>
      <c r="AD294" s="48"/>
      <c r="AE294" s="48"/>
      <c r="AF294" s="48"/>
      <c r="AG294" s="48"/>
      <c r="AH294" s="48"/>
      <c r="AI294" s="48"/>
      <c r="AJ294" s="48"/>
      <c r="AK294" s="48"/>
      <c r="AL294" s="48"/>
      <c r="AO294" s="54" t="b">
        <v>0</v>
      </c>
    </row>
    <row r="295" spans="2:41" ht="26.1" customHeight="1" x14ac:dyDescent="0.4">
      <c r="B295" s="48"/>
      <c r="C295" s="48"/>
      <c r="D295" s="48"/>
      <c r="E295" s="48"/>
      <c r="F295" s="48"/>
      <c r="G295" s="48"/>
      <c r="H295" s="63" t="s">
        <v>938</v>
      </c>
      <c r="I295" s="48"/>
      <c r="J295" s="48"/>
      <c r="K295" s="48"/>
      <c r="L295" s="48"/>
      <c r="M295" s="48"/>
      <c r="N295" s="48"/>
      <c r="O295" s="48"/>
      <c r="P295" s="48"/>
      <c r="Q295" s="48"/>
      <c r="R295" s="48"/>
      <c r="S295" s="48"/>
      <c r="T295" s="48"/>
      <c r="U295" s="48"/>
      <c r="V295" s="48"/>
      <c r="W295" s="48"/>
      <c r="X295" s="48"/>
      <c r="Y295" s="48"/>
      <c r="Z295" s="48"/>
      <c r="AA295" s="48"/>
      <c r="AB295" s="48"/>
      <c r="AC295" s="48"/>
      <c r="AD295" s="48"/>
      <c r="AE295" s="48"/>
      <c r="AF295" s="48"/>
      <c r="AG295" s="48"/>
      <c r="AH295" s="48"/>
      <c r="AI295" s="48"/>
      <c r="AJ295" s="48"/>
      <c r="AK295" s="48"/>
      <c r="AL295" s="48"/>
      <c r="AO295" s="54" t="b">
        <v>0</v>
      </c>
    </row>
    <row r="296" spans="2:41" ht="26.1" customHeight="1" x14ac:dyDescent="0.4">
      <c r="B296" s="48"/>
      <c r="C296" s="48"/>
      <c r="D296" s="48"/>
      <c r="E296" s="48"/>
      <c r="F296" s="48"/>
      <c r="G296" s="48"/>
      <c r="H296" s="63" t="s">
        <v>939</v>
      </c>
      <c r="I296" s="63"/>
      <c r="J296" s="63"/>
      <c r="K296" s="48"/>
      <c r="L296" s="100"/>
      <c r="M296" s="100"/>
      <c r="N296" s="100"/>
      <c r="O296" s="100"/>
      <c r="P296" s="100"/>
      <c r="Q296" s="100"/>
      <c r="R296" s="100"/>
      <c r="S296" s="100"/>
      <c r="T296" s="100"/>
      <c r="U296" s="100"/>
      <c r="V296" s="100"/>
      <c r="W296" s="100"/>
      <c r="X296" s="100"/>
      <c r="Y296" s="100"/>
      <c r="Z296" s="100"/>
      <c r="AA296" s="100"/>
      <c r="AB296" s="100"/>
      <c r="AC296" s="100"/>
      <c r="AD296" s="100"/>
      <c r="AE296" s="100"/>
      <c r="AF296" s="100"/>
      <c r="AG296" s="100"/>
      <c r="AH296" s="100"/>
      <c r="AI296" s="48" t="s">
        <v>754</v>
      </c>
      <c r="AJ296" s="48"/>
      <c r="AK296" s="48"/>
      <c r="AL296" s="48"/>
      <c r="AO296" s="54" t="b">
        <v>0</v>
      </c>
    </row>
    <row r="297" spans="2:41" ht="9.9499999999999993" customHeight="1" x14ac:dyDescent="0.4">
      <c r="B297" s="48"/>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c r="AA297" s="48"/>
      <c r="AB297" s="48"/>
      <c r="AC297" s="48"/>
      <c r="AD297" s="48"/>
      <c r="AE297" s="48"/>
      <c r="AF297" s="48"/>
      <c r="AG297" s="48"/>
      <c r="AH297" s="48"/>
      <c r="AI297" s="48"/>
      <c r="AJ297" s="48"/>
      <c r="AK297" s="48"/>
      <c r="AL297" s="48"/>
    </row>
    <row r="298" spans="2:41" ht="26.1" customHeight="1" x14ac:dyDescent="0.4">
      <c r="B298" s="61" t="s">
        <v>940</v>
      </c>
      <c r="C298" s="51"/>
      <c r="D298" s="51"/>
      <c r="E298" s="51"/>
      <c r="F298" s="51"/>
      <c r="G298" s="62" t="s">
        <v>941</v>
      </c>
      <c r="H298" s="51"/>
      <c r="I298" s="51"/>
      <c r="J298" s="51"/>
      <c r="K298" s="51"/>
      <c r="L298" s="51"/>
      <c r="M298" s="51"/>
      <c r="N298" s="51"/>
      <c r="O298" s="51"/>
      <c r="P298" s="51"/>
      <c r="Q298" s="51"/>
      <c r="R298" s="51"/>
      <c r="S298" s="51"/>
      <c r="T298" s="51"/>
      <c r="U298" s="51"/>
      <c r="V298" s="51"/>
      <c r="W298" s="51"/>
      <c r="X298" s="51"/>
      <c r="Y298" s="51"/>
      <c r="Z298" s="51"/>
      <c r="AA298" s="51"/>
      <c r="AB298" s="48"/>
      <c r="AC298" s="48"/>
      <c r="AD298" s="48"/>
      <c r="AE298" s="48"/>
      <c r="AF298" s="48"/>
      <c r="AG298" s="48"/>
      <c r="AH298" s="48"/>
      <c r="AI298" s="48"/>
      <c r="AJ298" s="48"/>
      <c r="AK298" s="48"/>
      <c r="AL298" s="48"/>
    </row>
    <row r="299" spans="2:41" ht="26.1" customHeight="1" x14ac:dyDescent="0.4">
      <c r="B299" s="48"/>
      <c r="C299" s="48"/>
      <c r="D299" s="48"/>
      <c r="E299" s="48"/>
      <c r="F299" s="48"/>
      <c r="G299" s="53"/>
      <c r="H299" s="63" t="s">
        <v>942</v>
      </c>
      <c r="I299" s="48"/>
      <c r="J299" s="48"/>
      <c r="K299" s="48"/>
      <c r="L299" s="48"/>
      <c r="M299" s="48"/>
      <c r="N299" s="48"/>
      <c r="O299" s="48"/>
      <c r="P299" s="48"/>
      <c r="Q299" s="48"/>
      <c r="R299" s="48"/>
      <c r="S299" s="48"/>
      <c r="T299" s="48"/>
      <c r="U299" s="48"/>
      <c r="V299" s="48"/>
      <c r="W299" s="48"/>
      <c r="X299" s="48"/>
      <c r="Y299" s="48"/>
      <c r="Z299" s="48"/>
      <c r="AA299" s="48"/>
      <c r="AB299" s="48"/>
      <c r="AC299" s="48"/>
      <c r="AD299" s="48"/>
      <c r="AE299" s="48"/>
      <c r="AF299" s="48"/>
      <c r="AG299" s="48"/>
      <c r="AH299" s="48"/>
      <c r="AI299" s="48"/>
      <c r="AJ299" s="48"/>
      <c r="AK299" s="48"/>
      <c r="AL299" s="48"/>
      <c r="AO299" s="54" t="b">
        <v>0</v>
      </c>
    </row>
    <row r="300" spans="2:41" ht="26.1" customHeight="1" x14ac:dyDescent="0.4">
      <c r="B300" s="48"/>
      <c r="C300" s="48"/>
      <c r="D300" s="48"/>
      <c r="E300" s="48"/>
      <c r="F300" s="48"/>
      <c r="G300" s="48"/>
      <c r="H300" s="63" t="s">
        <v>943</v>
      </c>
      <c r="I300" s="48"/>
      <c r="J300" s="48"/>
      <c r="K300" s="48"/>
      <c r="L300" s="48"/>
      <c r="M300" s="48"/>
      <c r="N300" s="48"/>
      <c r="O300" s="48"/>
      <c r="P300" s="48"/>
      <c r="Q300" s="48"/>
      <c r="R300" s="48"/>
      <c r="S300" s="48"/>
      <c r="T300" s="48"/>
      <c r="U300" s="48"/>
      <c r="V300" s="48"/>
      <c r="W300" s="48"/>
      <c r="X300" s="48"/>
      <c r="Y300" s="48"/>
      <c r="Z300" s="48"/>
      <c r="AA300" s="48"/>
      <c r="AB300" s="48"/>
      <c r="AC300" s="48"/>
      <c r="AD300" s="48"/>
      <c r="AE300" s="48"/>
      <c r="AF300" s="48"/>
      <c r="AG300" s="48"/>
      <c r="AH300" s="48"/>
      <c r="AI300" s="48"/>
      <c r="AJ300" s="48"/>
      <c r="AK300" s="48"/>
      <c r="AL300" s="48"/>
      <c r="AO300" s="54" t="b">
        <v>0</v>
      </c>
    </row>
    <row r="301" spans="2:41" ht="26.1" customHeight="1" x14ac:dyDescent="0.4">
      <c r="B301" s="48"/>
      <c r="C301" s="48"/>
      <c r="D301" s="48"/>
      <c r="E301" s="48"/>
      <c r="F301" s="48"/>
      <c r="G301" s="48"/>
      <c r="H301" s="63" t="s">
        <v>944</v>
      </c>
      <c r="I301" s="48"/>
      <c r="J301" s="48"/>
      <c r="K301" s="48"/>
      <c r="L301" s="48"/>
      <c r="M301" s="48"/>
      <c r="N301" s="48"/>
      <c r="O301" s="48"/>
      <c r="P301" s="48"/>
      <c r="Q301" s="48"/>
      <c r="R301" s="48"/>
      <c r="S301" s="48"/>
      <c r="T301" s="48"/>
      <c r="U301" s="48"/>
      <c r="V301" s="48"/>
      <c r="W301" s="48"/>
      <c r="X301" s="48"/>
      <c r="Y301" s="48"/>
      <c r="Z301" s="48"/>
      <c r="AA301" s="48"/>
      <c r="AB301" s="48"/>
      <c r="AC301" s="48"/>
      <c r="AD301" s="48"/>
      <c r="AE301" s="48"/>
      <c r="AF301" s="48"/>
      <c r="AG301" s="48"/>
      <c r="AH301" s="48"/>
      <c r="AI301" s="48"/>
      <c r="AJ301" s="48"/>
      <c r="AK301" s="48"/>
      <c r="AL301" s="48"/>
      <c r="AO301" s="54" t="b">
        <v>0</v>
      </c>
    </row>
    <row r="302" spans="2:41" ht="26.1" customHeight="1" x14ac:dyDescent="0.4">
      <c r="B302" s="48"/>
      <c r="C302" s="48"/>
      <c r="D302" s="48"/>
      <c r="E302" s="48"/>
      <c r="F302" s="48"/>
      <c r="G302" s="48"/>
      <c r="H302" s="63" t="s">
        <v>945</v>
      </c>
      <c r="I302" s="48"/>
      <c r="J302" s="48"/>
      <c r="K302" s="48"/>
      <c r="L302" s="48"/>
      <c r="M302" s="48"/>
      <c r="N302" s="48"/>
      <c r="O302" s="48"/>
      <c r="P302" s="48"/>
      <c r="Q302" s="48"/>
      <c r="R302" s="48"/>
      <c r="S302" s="48"/>
      <c r="T302" s="48"/>
      <c r="U302" s="48"/>
      <c r="V302" s="48"/>
      <c r="W302" s="48"/>
      <c r="X302" s="48"/>
      <c r="Y302" s="48"/>
      <c r="Z302" s="48"/>
      <c r="AA302" s="48"/>
      <c r="AB302" s="48"/>
      <c r="AC302" s="48"/>
      <c r="AD302" s="48"/>
      <c r="AE302" s="48"/>
      <c r="AF302" s="48"/>
      <c r="AG302" s="48"/>
      <c r="AH302" s="48"/>
      <c r="AI302" s="48"/>
      <c r="AJ302" s="48"/>
      <c r="AK302" s="48"/>
      <c r="AL302" s="48"/>
      <c r="AO302" s="54" t="b">
        <v>0</v>
      </c>
    </row>
    <row r="303" spans="2:41" ht="26.1" customHeight="1" x14ac:dyDescent="0.4">
      <c r="B303" s="48"/>
      <c r="C303" s="48"/>
      <c r="D303" s="48"/>
      <c r="E303" s="48"/>
      <c r="F303" s="48"/>
      <c r="G303" s="48"/>
      <c r="H303" s="63" t="s">
        <v>946</v>
      </c>
      <c r="I303" s="48"/>
      <c r="J303" s="48"/>
      <c r="K303" s="48"/>
      <c r="L303" s="48"/>
      <c r="M303" s="48"/>
      <c r="N303" s="48"/>
      <c r="O303" s="48"/>
      <c r="P303" s="48"/>
      <c r="Q303" s="48"/>
      <c r="R303" s="48"/>
      <c r="S303" s="48"/>
      <c r="T303" s="48"/>
      <c r="U303" s="48"/>
      <c r="V303" s="48"/>
      <c r="W303" s="48"/>
      <c r="X303" s="48"/>
      <c r="Y303" s="48"/>
      <c r="Z303" s="48"/>
      <c r="AA303" s="48"/>
      <c r="AB303" s="48"/>
      <c r="AC303" s="48"/>
      <c r="AD303" s="48"/>
      <c r="AE303" s="48"/>
      <c r="AF303" s="48"/>
      <c r="AG303" s="48"/>
      <c r="AH303" s="48"/>
      <c r="AI303" s="48"/>
      <c r="AJ303" s="48"/>
      <c r="AK303" s="48"/>
      <c r="AL303" s="48"/>
      <c r="AO303" s="54" t="b">
        <v>0</v>
      </c>
    </row>
    <row r="304" spans="2:41" ht="26.1" customHeight="1" x14ac:dyDescent="0.4">
      <c r="B304" s="48"/>
      <c r="C304" s="48"/>
      <c r="D304" s="48"/>
      <c r="E304" s="48"/>
      <c r="F304" s="48"/>
      <c r="G304" s="48"/>
      <c r="H304" s="63" t="s">
        <v>939</v>
      </c>
      <c r="I304" s="63"/>
      <c r="J304" s="63"/>
      <c r="K304" s="48"/>
      <c r="L304" s="121"/>
      <c r="M304" s="121"/>
      <c r="N304" s="121"/>
      <c r="O304" s="121"/>
      <c r="P304" s="121"/>
      <c r="Q304" s="121"/>
      <c r="R304" s="121"/>
      <c r="S304" s="121"/>
      <c r="T304" s="121"/>
      <c r="U304" s="121"/>
      <c r="V304" s="121"/>
      <c r="W304" s="121"/>
      <c r="X304" s="121"/>
      <c r="Y304" s="121"/>
      <c r="Z304" s="121"/>
      <c r="AA304" s="121"/>
      <c r="AB304" s="121"/>
      <c r="AC304" s="121"/>
      <c r="AD304" s="121"/>
      <c r="AE304" s="121"/>
      <c r="AF304" s="121"/>
      <c r="AG304" s="121"/>
      <c r="AH304" s="121"/>
      <c r="AI304" s="48" t="s">
        <v>754</v>
      </c>
      <c r="AJ304" s="48"/>
      <c r="AK304" s="48"/>
      <c r="AL304" s="48"/>
      <c r="AO304" s="54" t="b">
        <v>0</v>
      </c>
    </row>
    <row r="305" spans="2:41" ht="9.9499999999999993" customHeight="1" x14ac:dyDescent="0.4">
      <c r="B305" s="48"/>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c r="AA305" s="48"/>
      <c r="AB305" s="48"/>
      <c r="AC305" s="48"/>
      <c r="AD305" s="48"/>
      <c r="AE305" s="48"/>
      <c r="AF305" s="48"/>
      <c r="AG305" s="48"/>
      <c r="AH305" s="48"/>
      <c r="AI305" s="48"/>
      <c r="AJ305" s="48"/>
      <c r="AK305" s="48"/>
      <c r="AL305" s="48"/>
    </row>
    <row r="306" spans="2:41" ht="26.1" customHeight="1" x14ac:dyDescent="0.4">
      <c r="B306" s="61" t="s">
        <v>947</v>
      </c>
      <c r="C306" s="51"/>
      <c r="D306" s="51"/>
      <c r="E306" s="51"/>
      <c r="F306" s="51"/>
      <c r="G306" s="62" t="s">
        <v>948</v>
      </c>
      <c r="H306" s="51"/>
      <c r="I306" s="51"/>
      <c r="J306" s="51"/>
      <c r="K306" s="51"/>
      <c r="L306" s="51"/>
      <c r="M306" s="51"/>
      <c r="N306" s="51"/>
      <c r="O306" s="51"/>
      <c r="P306" s="51"/>
      <c r="Q306" s="51"/>
      <c r="R306" s="51"/>
      <c r="S306" s="51"/>
      <c r="T306" s="51"/>
      <c r="U306" s="51"/>
      <c r="V306" s="51"/>
      <c r="W306" s="51"/>
      <c r="X306" s="51"/>
      <c r="Y306" s="51"/>
      <c r="Z306" s="51"/>
      <c r="AA306" s="51"/>
      <c r="AB306" s="51"/>
      <c r="AC306" s="51"/>
      <c r="AD306" s="48"/>
      <c r="AE306" s="48"/>
      <c r="AF306" s="48"/>
      <c r="AG306" s="48"/>
      <c r="AH306" s="48"/>
      <c r="AI306" s="48"/>
      <c r="AJ306" s="48"/>
      <c r="AK306" s="48"/>
      <c r="AL306" s="48"/>
    </row>
    <row r="307" spans="2:41" ht="26.1" customHeight="1" x14ac:dyDescent="0.4">
      <c r="B307" s="48"/>
      <c r="C307" s="48"/>
      <c r="D307" s="48"/>
      <c r="E307" s="48"/>
      <c r="F307" s="48"/>
      <c r="G307" s="53"/>
      <c r="H307" s="64" t="s">
        <v>949</v>
      </c>
      <c r="I307" s="48"/>
      <c r="J307" s="48"/>
      <c r="K307" s="48"/>
      <c r="L307" s="48"/>
      <c r="M307" s="48"/>
      <c r="N307" s="48"/>
      <c r="O307" s="48"/>
      <c r="P307" s="48"/>
      <c r="Q307" s="48"/>
      <c r="R307" s="48"/>
      <c r="S307" s="48"/>
      <c r="T307" s="48"/>
      <c r="U307" s="48"/>
      <c r="V307" s="48"/>
      <c r="W307" s="48"/>
      <c r="X307" s="48"/>
      <c r="Y307" s="48"/>
      <c r="Z307" s="48"/>
      <c r="AA307" s="48"/>
      <c r="AB307" s="48"/>
      <c r="AC307" s="48"/>
      <c r="AD307" s="48"/>
      <c r="AE307" s="48"/>
      <c r="AF307" s="48"/>
      <c r="AG307" s="48"/>
      <c r="AH307" s="48"/>
      <c r="AI307" s="48"/>
      <c r="AJ307" s="48"/>
      <c r="AK307" s="48"/>
      <c r="AL307" s="48"/>
      <c r="AO307" s="54">
        <v>0</v>
      </c>
    </row>
    <row r="308" spans="2:41" ht="26.1" customHeight="1" x14ac:dyDescent="0.4">
      <c r="B308" s="48"/>
      <c r="C308" s="48"/>
      <c r="D308" s="48"/>
      <c r="E308" s="48"/>
      <c r="F308" s="48"/>
      <c r="G308" s="48"/>
      <c r="H308" s="64" t="s">
        <v>950</v>
      </c>
      <c r="I308" s="48"/>
      <c r="J308" s="48"/>
      <c r="K308" s="48"/>
      <c r="L308" s="48"/>
      <c r="M308" s="48"/>
      <c r="N308" s="48"/>
      <c r="O308" s="48"/>
      <c r="P308" s="48"/>
      <c r="Q308" s="48"/>
      <c r="R308" s="48"/>
      <c r="S308" s="48"/>
      <c r="T308" s="48"/>
      <c r="U308" s="48"/>
      <c r="V308" s="48"/>
      <c r="W308" s="48"/>
      <c r="X308" s="48"/>
      <c r="Y308" s="48"/>
      <c r="Z308" s="48"/>
      <c r="AA308" s="48"/>
      <c r="AB308" s="48"/>
      <c r="AC308" s="48"/>
      <c r="AD308" s="48"/>
      <c r="AE308" s="48"/>
      <c r="AF308" s="48"/>
      <c r="AG308" s="48"/>
      <c r="AH308" s="48"/>
      <c r="AI308" s="48"/>
      <c r="AJ308" s="48"/>
      <c r="AK308" s="48"/>
      <c r="AL308" s="48"/>
    </row>
    <row r="309" spans="2:41" ht="26.1" customHeight="1" x14ac:dyDescent="0.4">
      <c r="B309" s="48"/>
      <c r="C309" s="48"/>
      <c r="D309" s="48"/>
      <c r="E309" s="48"/>
      <c r="F309" s="48"/>
      <c r="G309" s="48"/>
      <c r="H309" s="64" t="s">
        <v>951</v>
      </c>
      <c r="I309" s="48"/>
      <c r="J309" s="48"/>
      <c r="K309" s="48"/>
      <c r="L309" s="48"/>
      <c r="M309" s="48"/>
      <c r="N309" s="48"/>
      <c r="O309" s="48"/>
      <c r="P309" s="48"/>
      <c r="Q309" s="48"/>
      <c r="R309" s="48"/>
      <c r="S309" s="48"/>
      <c r="T309" s="48"/>
      <c r="U309" s="48"/>
      <c r="V309" s="48"/>
      <c r="W309" s="48"/>
      <c r="X309" s="48"/>
      <c r="Y309" s="48"/>
      <c r="Z309" s="48"/>
      <c r="AA309" s="48"/>
      <c r="AB309" s="48"/>
      <c r="AC309" s="48"/>
      <c r="AD309" s="48"/>
      <c r="AE309" s="48"/>
      <c r="AF309" s="48"/>
      <c r="AG309" s="48"/>
      <c r="AH309" s="48"/>
      <c r="AI309" s="48"/>
      <c r="AJ309" s="48"/>
      <c r="AK309" s="48"/>
      <c r="AL309" s="48"/>
    </row>
    <row r="310" spans="2:41" ht="26.1" customHeight="1" x14ac:dyDescent="0.4">
      <c r="B310" s="48"/>
      <c r="C310" s="48"/>
      <c r="D310" s="48"/>
      <c r="E310" s="48"/>
      <c r="F310" s="48"/>
      <c r="G310" s="48"/>
      <c r="H310" s="64" t="s">
        <v>952</v>
      </c>
      <c r="I310" s="48"/>
      <c r="J310" s="48"/>
      <c r="K310" s="48"/>
      <c r="L310" s="48"/>
      <c r="M310" s="48"/>
      <c r="N310" s="48"/>
      <c r="O310" s="48"/>
      <c r="P310" s="48"/>
      <c r="Q310" s="48"/>
      <c r="R310" s="48"/>
      <c r="S310" s="48"/>
      <c r="T310" s="48"/>
      <c r="U310" s="48"/>
      <c r="V310" s="48"/>
      <c r="W310" s="48"/>
      <c r="X310" s="48"/>
      <c r="Y310" s="48"/>
      <c r="Z310" s="48"/>
      <c r="AA310" s="48"/>
      <c r="AB310" s="48"/>
      <c r="AC310" s="48"/>
      <c r="AD310" s="48"/>
      <c r="AE310" s="48"/>
      <c r="AF310" s="48"/>
      <c r="AG310" s="48"/>
      <c r="AH310" s="48"/>
      <c r="AI310" s="48"/>
      <c r="AJ310" s="48"/>
      <c r="AK310" s="48"/>
      <c r="AL310" s="48"/>
    </row>
    <row r="311" spans="2:41" ht="26.1" customHeight="1" x14ac:dyDescent="0.4">
      <c r="B311" s="48"/>
      <c r="C311" s="48"/>
      <c r="D311" s="48"/>
      <c r="E311" s="48"/>
      <c r="F311" s="48"/>
      <c r="G311" s="48"/>
      <c r="H311" s="64" t="s">
        <v>953</v>
      </c>
      <c r="I311" s="48"/>
      <c r="J311" s="48"/>
      <c r="K311" s="48"/>
      <c r="L311" s="48"/>
      <c r="M311" s="48"/>
      <c r="N311" s="48"/>
      <c r="O311" s="48"/>
      <c r="P311" s="48"/>
      <c r="Q311" s="48"/>
      <c r="R311" s="48"/>
      <c r="S311" s="48"/>
      <c r="T311" s="48"/>
      <c r="U311" s="48"/>
      <c r="V311" s="48"/>
      <c r="W311" s="48"/>
      <c r="X311" s="48"/>
      <c r="Y311" s="48"/>
      <c r="Z311" s="48"/>
      <c r="AA311" s="48"/>
      <c r="AB311" s="48"/>
      <c r="AC311" s="48"/>
      <c r="AD311" s="48"/>
      <c r="AE311" s="48"/>
      <c r="AF311" s="48"/>
      <c r="AG311" s="48"/>
      <c r="AH311" s="48"/>
      <c r="AI311" s="48"/>
      <c r="AJ311" s="48"/>
      <c r="AK311" s="48"/>
      <c r="AL311" s="48"/>
    </row>
    <row r="312" spans="2:41" ht="26.1" customHeight="1" x14ac:dyDescent="0.4">
      <c r="B312" s="48"/>
      <c r="C312" s="48"/>
      <c r="D312" s="48"/>
      <c r="E312" s="48"/>
      <c r="F312" s="48"/>
      <c r="G312" s="48"/>
      <c r="H312" s="64" t="s">
        <v>954</v>
      </c>
      <c r="I312" s="48"/>
      <c r="J312" s="48"/>
      <c r="K312" s="48"/>
      <c r="L312" s="48"/>
      <c r="M312" s="48"/>
      <c r="N312" s="48"/>
      <c r="O312" s="48"/>
      <c r="P312" s="48"/>
      <c r="Q312" s="48"/>
      <c r="R312" s="48"/>
      <c r="S312" s="48"/>
      <c r="T312" s="48"/>
      <c r="U312" s="48"/>
      <c r="V312" s="48"/>
      <c r="W312" s="48"/>
      <c r="X312" s="48"/>
      <c r="Y312" s="48"/>
      <c r="Z312" s="48"/>
      <c r="AA312" s="48"/>
      <c r="AB312" s="48"/>
      <c r="AC312" s="48"/>
      <c r="AD312" s="48"/>
      <c r="AE312" s="48"/>
      <c r="AF312" s="48"/>
      <c r="AG312" s="48"/>
      <c r="AH312" s="48"/>
      <c r="AI312" s="48"/>
      <c r="AJ312" s="48"/>
      <c r="AK312" s="48"/>
      <c r="AL312" s="48"/>
    </row>
    <row r="313" spans="2:41" ht="9.9499999999999993" customHeight="1" x14ac:dyDescent="0.4">
      <c r="B313" s="48"/>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c r="AA313" s="48"/>
      <c r="AB313" s="48"/>
      <c r="AC313" s="48"/>
      <c r="AD313" s="48"/>
      <c r="AE313" s="48"/>
      <c r="AF313" s="48"/>
      <c r="AG313" s="48"/>
      <c r="AH313" s="48"/>
      <c r="AI313" s="48"/>
      <c r="AJ313" s="48"/>
      <c r="AK313" s="48"/>
      <c r="AL313" s="48"/>
    </row>
    <row r="314" spans="2:41" ht="26.1" customHeight="1" x14ac:dyDescent="0.4">
      <c r="B314" s="61" t="s">
        <v>955</v>
      </c>
      <c r="C314" s="51"/>
      <c r="D314" s="51"/>
      <c r="E314" s="51"/>
      <c r="F314" s="51"/>
      <c r="G314" s="62" t="s">
        <v>956</v>
      </c>
      <c r="H314" s="51"/>
      <c r="I314" s="51"/>
      <c r="J314" s="51"/>
      <c r="K314" s="51"/>
      <c r="L314" s="51"/>
      <c r="M314" s="51"/>
      <c r="N314" s="51"/>
      <c r="O314" s="51"/>
      <c r="P314" s="51"/>
      <c r="Q314" s="51"/>
      <c r="R314" s="51"/>
      <c r="S314" s="51"/>
      <c r="T314" s="51"/>
      <c r="U314" s="51"/>
      <c r="V314" s="51"/>
      <c r="W314" s="51"/>
      <c r="X314" s="51"/>
      <c r="Y314" s="51"/>
      <c r="Z314" s="51"/>
      <c r="AA314" s="51"/>
      <c r="AB314" s="48"/>
      <c r="AC314" s="48"/>
      <c r="AD314" s="48"/>
      <c r="AE314" s="48"/>
      <c r="AF314" s="48"/>
      <c r="AG314" s="48"/>
      <c r="AH314" s="48"/>
      <c r="AI314" s="48"/>
      <c r="AJ314" s="48"/>
      <c r="AK314" s="48"/>
      <c r="AL314" s="48"/>
    </row>
    <row r="315" spans="2:41" ht="26.1" customHeight="1" x14ac:dyDescent="0.4">
      <c r="B315" s="48"/>
      <c r="C315" s="48"/>
      <c r="D315" s="48"/>
      <c r="E315" s="48"/>
      <c r="F315" s="48"/>
      <c r="G315" s="53"/>
      <c r="H315" s="64" t="s">
        <v>957</v>
      </c>
      <c r="I315" s="48"/>
      <c r="J315" s="48"/>
      <c r="K315" s="48"/>
      <c r="L315" s="48"/>
      <c r="M315" s="48"/>
      <c r="N315" s="48"/>
      <c r="O315" s="48"/>
      <c r="P315" s="48"/>
      <c r="Q315" s="48"/>
      <c r="R315" s="48"/>
      <c r="S315" s="48"/>
      <c r="T315" s="48"/>
      <c r="U315" s="48"/>
      <c r="V315" s="48"/>
      <c r="W315" s="48"/>
      <c r="X315" s="48"/>
      <c r="Y315" s="48"/>
      <c r="Z315" s="48"/>
      <c r="AA315" s="48"/>
      <c r="AB315" s="48"/>
      <c r="AC315" s="48"/>
      <c r="AD315" s="48"/>
      <c r="AE315" s="48"/>
      <c r="AF315" s="48"/>
      <c r="AG315" s="48"/>
      <c r="AH315" s="48"/>
      <c r="AI315" s="48"/>
      <c r="AJ315" s="48"/>
      <c r="AK315" s="48"/>
      <c r="AL315" s="48"/>
      <c r="AO315" s="54">
        <v>0</v>
      </c>
    </row>
    <row r="316" spans="2:41" ht="26.1" customHeight="1" x14ac:dyDescent="0.4">
      <c r="B316" s="48"/>
      <c r="C316" s="48"/>
      <c r="D316" s="48"/>
      <c r="E316" s="48"/>
      <c r="F316" s="48"/>
      <c r="G316" s="48"/>
      <c r="H316" s="64" t="s">
        <v>958</v>
      </c>
      <c r="I316" s="48"/>
      <c r="J316" s="55" t="s">
        <v>959</v>
      </c>
      <c r="K316" s="48"/>
      <c r="L316" s="48"/>
      <c r="M316" s="48"/>
      <c r="N316" s="48"/>
      <c r="O316" s="48"/>
      <c r="P316" s="48"/>
      <c r="Q316" s="48"/>
      <c r="R316" s="48"/>
      <c r="S316" s="48"/>
      <c r="T316" s="48"/>
      <c r="U316" s="48"/>
      <c r="V316" s="48"/>
      <c r="W316" s="48"/>
      <c r="X316" s="48"/>
      <c r="Y316" s="48"/>
      <c r="Z316" s="48"/>
      <c r="AA316" s="48"/>
      <c r="AB316" s="48"/>
      <c r="AC316" s="48"/>
      <c r="AD316" s="48"/>
      <c r="AE316" s="48"/>
      <c r="AF316" s="48"/>
      <c r="AG316" s="48"/>
      <c r="AH316" s="48"/>
      <c r="AI316" s="48"/>
      <c r="AJ316" s="48"/>
      <c r="AK316" s="48"/>
      <c r="AL316" s="48"/>
    </row>
    <row r="317" spans="2:41" ht="9.9499999999999993" customHeight="1" x14ac:dyDescent="0.4">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c r="AA317" s="48"/>
      <c r="AB317" s="48"/>
      <c r="AC317" s="48"/>
      <c r="AD317" s="48"/>
      <c r="AE317" s="48"/>
      <c r="AF317" s="48"/>
      <c r="AG317" s="48"/>
      <c r="AH317" s="48"/>
      <c r="AI317" s="48"/>
      <c r="AJ317" s="48"/>
      <c r="AK317" s="48"/>
      <c r="AL317" s="48"/>
    </row>
    <row r="318" spans="2:41" ht="26.1" customHeight="1" x14ac:dyDescent="0.4">
      <c r="B318" s="48"/>
      <c r="C318" s="60" t="s">
        <v>960</v>
      </c>
      <c r="D318" s="48"/>
      <c r="E318" s="48"/>
      <c r="F318" s="48"/>
      <c r="G318" s="48"/>
      <c r="H318" s="48"/>
      <c r="I318" s="48"/>
      <c r="J318" s="48"/>
      <c r="K318" s="48"/>
      <c r="L318" s="48"/>
      <c r="M318" s="48"/>
      <c r="N318" s="48"/>
      <c r="O318" s="48"/>
      <c r="P318" s="48"/>
      <c r="Q318" s="48"/>
      <c r="R318" s="48"/>
      <c r="S318" s="48"/>
      <c r="T318" s="48"/>
      <c r="U318" s="48"/>
      <c r="V318" s="48"/>
      <c r="W318" s="48"/>
      <c r="X318" s="48"/>
      <c r="Y318" s="48"/>
      <c r="Z318" s="48"/>
      <c r="AA318" s="48"/>
      <c r="AB318" s="48"/>
      <c r="AC318" s="48"/>
      <c r="AD318" s="48"/>
      <c r="AE318" s="48"/>
      <c r="AF318" s="48"/>
      <c r="AG318" s="48"/>
      <c r="AH318" s="48"/>
      <c r="AI318" s="48"/>
      <c r="AJ318" s="48"/>
      <c r="AK318" s="48"/>
      <c r="AL318" s="48"/>
    </row>
    <row r="319" spans="2:41" ht="26.1" customHeight="1" x14ac:dyDescent="0.4">
      <c r="B319" s="48"/>
      <c r="C319" s="48"/>
      <c r="D319" s="48"/>
      <c r="E319" s="48"/>
      <c r="F319" s="48"/>
      <c r="G319" s="53"/>
      <c r="H319" s="63" t="s">
        <v>961</v>
      </c>
      <c r="I319" s="48"/>
      <c r="J319" s="48"/>
      <c r="K319" s="48"/>
      <c r="L319" s="48"/>
      <c r="M319" s="48"/>
      <c r="N319" s="48"/>
      <c r="O319" s="48"/>
      <c r="P319" s="48"/>
      <c r="Q319" s="48"/>
      <c r="R319" s="48"/>
      <c r="S319" s="48"/>
      <c r="T319" s="48"/>
      <c r="U319" s="48"/>
      <c r="V319" s="48"/>
      <c r="W319" s="48"/>
      <c r="X319" s="48"/>
      <c r="Y319" s="48"/>
      <c r="Z319" s="48"/>
      <c r="AA319" s="48"/>
      <c r="AB319" s="48"/>
      <c r="AC319" s="48"/>
      <c r="AD319" s="48"/>
      <c r="AE319" s="48"/>
      <c r="AF319" s="48"/>
      <c r="AG319" s="48"/>
      <c r="AH319" s="48"/>
      <c r="AI319" s="48"/>
      <c r="AJ319" s="48"/>
      <c r="AK319" s="48"/>
      <c r="AL319" s="48"/>
      <c r="AO319" s="54" t="b">
        <v>0</v>
      </c>
    </row>
    <row r="320" spans="2:41" ht="26.1" customHeight="1" x14ac:dyDescent="0.4">
      <c r="B320" s="48"/>
      <c r="C320" s="48"/>
      <c r="D320" s="48"/>
      <c r="E320" s="48"/>
      <c r="F320" s="48"/>
      <c r="G320" s="48"/>
      <c r="H320" s="63" t="s">
        <v>962</v>
      </c>
      <c r="I320" s="48"/>
      <c r="J320" s="48"/>
      <c r="K320" s="48"/>
      <c r="L320" s="48"/>
      <c r="M320" s="48"/>
      <c r="N320" s="48"/>
      <c r="O320" s="48"/>
      <c r="P320" s="48"/>
      <c r="Q320" s="48"/>
      <c r="R320" s="48"/>
      <c r="S320" s="48"/>
      <c r="T320" s="48"/>
      <c r="U320" s="48"/>
      <c r="V320" s="48"/>
      <c r="W320" s="48"/>
      <c r="X320" s="48"/>
      <c r="Y320" s="48"/>
      <c r="Z320" s="48"/>
      <c r="AA320" s="48"/>
      <c r="AB320" s="48"/>
      <c r="AC320" s="48"/>
      <c r="AD320" s="48"/>
      <c r="AE320" s="48"/>
      <c r="AF320" s="48"/>
      <c r="AG320" s="48"/>
      <c r="AH320" s="48"/>
      <c r="AI320" s="48"/>
      <c r="AJ320" s="48"/>
      <c r="AK320" s="48"/>
      <c r="AL320" s="48"/>
      <c r="AO320" s="54" t="b">
        <v>0</v>
      </c>
    </row>
    <row r="321" spans="2:41" ht="26.1" customHeight="1" x14ac:dyDescent="0.4">
      <c r="B321" s="48"/>
      <c r="C321" s="48"/>
      <c r="D321" s="48"/>
      <c r="E321" s="48"/>
      <c r="F321" s="48"/>
      <c r="G321" s="48"/>
      <c r="H321" s="63" t="s">
        <v>963</v>
      </c>
      <c r="I321" s="48"/>
      <c r="J321" s="48"/>
      <c r="K321" s="48"/>
      <c r="L321" s="48"/>
      <c r="M321" s="48"/>
      <c r="N321" s="48"/>
      <c r="O321" s="48"/>
      <c r="P321" s="48"/>
      <c r="Q321" s="48"/>
      <c r="R321" s="48"/>
      <c r="S321" s="48"/>
      <c r="T321" s="48"/>
      <c r="U321" s="48"/>
      <c r="V321" s="48"/>
      <c r="W321" s="48"/>
      <c r="X321" s="48"/>
      <c r="Y321" s="48"/>
      <c r="Z321" s="48"/>
      <c r="AA321" s="48"/>
      <c r="AB321" s="48"/>
      <c r="AC321" s="48"/>
      <c r="AD321" s="48"/>
      <c r="AE321" s="48"/>
      <c r="AF321" s="48"/>
      <c r="AG321" s="48"/>
      <c r="AH321" s="48"/>
      <c r="AI321" s="48"/>
      <c r="AJ321" s="48"/>
      <c r="AK321" s="48"/>
      <c r="AL321" s="48"/>
      <c r="AO321" s="54" t="b">
        <v>0</v>
      </c>
    </row>
    <row r="322" spans="2:41" ht="26.1" customHeight="1" x14ac:dyDescent="0.4">
      <c r="B322" s="48"/>
      <c r="C322" s="48"/>
      <c r="D322" s="48"/>
      <c r="E322" s="48"/>
      <c r="F322" s="48"/>
      <c r="G322" s="48"/>
      <c r="H322" s="63" t="s">
        <v>964</v>
      </c>
      <c r="I322" s="48"/>
      <c r="J322" s="48"/>
      <c r="K322" s="48"/>
      <c r="L322" s="48"/>
      <c r="M322" s="48"/>
      <c r="N322" s="48"/>
      <c r="O322" s="48"/>
      <c r="P322" s="48"/>
      <c r="Q322" s="48"/>
      <c r="R322" s="48"/>
      <c r="S322" s="48"/>
      <c r="T322" s="48"/>
      <c r="U322" s="48"/>
      <c r="V322" s="48"/>
      <c r="W322" s="48"/>
      <c r="X322" s="48"/>
      <c r="Y322" s="48"/>
      <c r="Z322" s="48"/>
      <c r="AA322" s="48"/>
      <c r="AB322" s="48"/>
      <c r="AC322" s="48"/>
      <c r="AD322" s="48"/>
      <c r="AE322" s="48"/>
      <c r="AF322" s="48"/>
      <c r="AG322" s="48"/>
      <c r="AH322" s="48"/>
      <c r="AI322" s="48"/>
      <c r="AJ322" s="48"/>
      <c r="AK322" s="48"/>
      <c r="AL322" s="48"/>
      <c r="AO322" s="54" t="b">
        <v>0</v>
      </c>
    </row>
    <row r="323" spans="2:41" ht="26.1" customHeight="1" x14ac:dyDescent="0.4">
      <c r="B323" s="48"/>
      <c r="C323" s="48"/>
      <c r="D323" s="48"/>
      <c r="E323" s="48"/>
      <c r="F323" s="48"/>
      <c r="G323" s="48"/>
      <c r="H323" s="63" t="s">
        <v>965</v>
      </c>
      <c r="I323" s="48"/>
      <c r="J323" s="48"/>
      <c r="K323" s="48"/>
      <c r="L323" s="48"/>
      <c r="M323" s="48"/>
      <c r="N323" s="48"/>
      <c r="O323" s="48"/>
      <c r="P323" s="48"/>
      <c r="Q323" s="48"/>
      <c r="R323" s="48"/>
      <c r="S323" s="48"/>
      <c r="T323" s="48"/>
      <c r="U323" s="48"/>
      <c r="V323" s="48"/>
      <c r="W323" s="48"/>
      <c r="X323" s="48"/>
      <c r="Y323" s="48"/>
      <c r="Z323" s="48"/>
      <c r="AA323" s="48"/>
      <c r="AB323" s="48"/>
      <c r="AC323" s="48"/>
      <c r="AD323" s="48"/>
      <c r="AE323" s="48"/>
      <c r="AF323" s="48"/>
      <c r="AG323" s="48"/>
      <c r="AH323" s="48"/>
      <c r="AI323" s="48"/>
      <c r="AJ323" s="48"/>
      <c r="AK323" s="48"/>
      <c r="AL323" s="48"/>
      <c r="AO323" s="54" t="b">
        <v>0</v>
      </c>
    </row>
    <row r="324" spans="2:41" ht="26.1" customHeight="1" x14ac:dyDescent="0.4">
      <c r="B324" s="48"/>
      <c r="C324" s="48"/>
      <c r="D324" s="48"/>
      <c r="E324" s="48"/>
      <c r="F324" s="48"/>
      <c r="G324" s="48"/>
      <c r="H324" s="63" t="s">
        <v>966</v>
      </c>
      <c r="I324" s="48"/>
      <c r="J324" s="48"/>
      <c r="K324" s="48"/>
      <c r="L324" s="48"/>
      <c r="M324" s="48"/>
      <c r="N324" s="48"/>
      <c r="O324" s="48"/>
      <c r="P324" s="48"/>
      <c r="Q324" s="48"/>
      <c r="R324" s="48"/>
      <c r="S324" s="48"/>
      <c r="T324" s="48"/>
      <c r="U324" s="48"/>
      <c r="V324" s="48"/>
      <c r="W324" s="48"/>
      <c r="X324" s="48"/>
      <c r="Y324" s="48"/>
      <c r="Z324" s="48"/>
      <c r="AA324" s="48"/>
      <c r="AB324" s="48"/>
      <c r="AC324" s="48"/>
      <c r="AD324" s="48"/>
      <c r="AE324" s="48"/>
      <c r="AF324" s="48"/>
      <c r="AG324" s="48"/>
      <c r="AH324" s="48"/>
      <c r="AI324" s="48"/>
      <c r="AJ324" s="48"/>
      <c r="AK324" s="48"/>
      <c r="AL324" s="48"/>
      <c r="AO324" s="54" t="b">
        <v>0</v>
      </c>
    </row>
    <row r="325" spans="2:41" ht="26.1" customHeight="1" x14ac:dyDescent="0.4">
      <c r="B325" s="48"/>
      <c r="C325" s="48"/>
      <c r="D325" s="48"/>
      <c r="E325" s="48"/>
      <c r="F325" s="48"/>
      <c r="G325" s="48"/>
      <c r="H325" s="63" t="s">
        <v>939</v>
      </c>
      <c r="I325" s="63"/>
      <c r="J325" s="63"/>
      <c r="K325" s="48"/>
      <c r="L325" s="100"/>
      <c r="M325" s="100"/>
      <c r="N325" s="100"/>
      <c r="O325" s="100"/>
      <c r="P325" s="100"/>
      <c r="Q325" s="100"/>
      <c r="R325" s="100"/>
      <c r="S325" s="100"/>
      <c r="T325" s="100"/>
      <c r="U325" s="100"/>
      <c r="V325" s="100"/>
      <c r="W325" s="100"/>
      <c r="X325" s="100"/>
      <c r="Y325" s="100"/>
      <c r="Z325" s="100"/>
      <c r="AA325" s="100"/>
      <c r="AB325" s="100"/>
      <c r="AC325" s="100"/>
      <c r="AD325" s="100"/>
      <c r="AE325" s="100"/>
      <c r="AF325" s="100"/>
      <c r="AG325" s="100"/>
      <c r="AH325" s="100"/>
      <c r="AI325" s="48" t="s">
        <v>754</v>
      </c>
      <c r="AJ325" s="48"/>
      <c r="AK325" s="48"/>
      <c r="AL325" s="48"/>
      <c r="AO325" s="54" t="b">
        <v>0</v>
      </c>
    </row>
    <row r="326" spans="2:41" ht="9.9499999999999993" customHeight="1" x14ac:dyDescent="0.4">
      <c r="B326" s="48"/>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c r="AA326" s="48"/>
      <c r="AB326" s="48"/>
      <c r="AC326" s="48"/>
      <c r="AD326" s="48"/>
      <c r="AE326" s="48"/>
      <c r="AF326" s="48"/>
      <c r="AG326" s="48"/>
      <c r="AH326" s="48"/>
      <c r="AI326" s="48"/>
      <c r="AJ326" s="48"/>
      <c r="AK326" s="48"/>
      <c r="AL326" s="48"/>
    </row>
    <row r="327" spans="2:41" ht="26.1" customHeight="1" x14ac:dyDescent="0.4">
      <c r="B327" s="61" t="s">
        <v>967</v>
      </c>
      <c r="C327" s="51"/>
      <c r="D327" s="51"/>
      <c r="E327" s="51"/>
      <c r="F327" s="51"/>
      <c r="G327" s="62" t="s">
        <v>968</v>
      </c>
      <c r="H327" s="51"/>
      <c r="I327" s="51"/>
      <c r="J327" s="51"/>
      <c r="K327" s="51"/>
      <c r="L327" s="51"/>
      <c r="M327" s="51"/>
      <c r="N327" s="51"/>
      <c r="O327" s="51"/>
      <c r="P327" s="51"/>
      <c r="Q327" s="51"/>
      <c r="R327" s="51"/>
      <c r="S327" s="51"/>
      <c r="T327" s="51"/>
      <c r="U327" s="51"/>
      <c r="V327" s="51"/>
      <c r="W327" s="51"/>
      <c r="X327" s="51"/>
      <c r="Y327" s="51"/>
      <c r="Z327" s="51"/>
      <c r="AA327" s="51"/>
      <c r="AB327" s="51"/>
      <c r="AC327" s="51"/>
      <c r="AD327" s="51"/>
      <c r="AE327" s="48"/>
      <c r="AF327" s="48"/>
      <c r="AG327" s="48"/>
      <c r="AH327" s="48"/>
      <c r="AI327" s="48"/>
      <c r="AJ327" s="48"/>
      <c r="AK327" s="48"/>
      <c r="AL327" s="48"/>
    </row>
    <row r="328" spans="2:41" ht="26.1" customHeight="1" x14ac:dyDescent="0.4">
      <c r="B328" s="48"/>
      <c r="C328" s="48"/>
      <c r="D328" s="48"/>
      <c r="E328" s="48"/>
      <c r="F328" s="48"/>
      <c r="G328" s="53"/>
      <c r="H328" s="64" t="s">
        <v>969</v>
      </c>
      <c r="I328" s="48"/>
      <c r="J328" s="48"/>
      <c r="K328" s="48"/>
      <c r="L328" s="48"/>
      <c r="M328" s="48"/>
      <c r="N328" s="48"/>
      <c r="O328" s="48"/>
      <c r="P328" s="48"/>
      <c r="Q328" s="48"/>
      <c r="R328" s="48"/>
      <c r="S328" s="48"/>
      <c r="T328" s="48"/>
      <c r="U328" s="48"/>
      <c r="V328" s="48"/>
      <c r="W328" s="48"/>
      <c r="X328" s="48"/>
      <c r="Y328" s="48"/>
      <c r="Z328" s="48"/>
      <c r="AA328" s="48"/>
      <c r="AB328" s="48"/>
      <c r="AC328" s="48"/>
      <c r="AD328" s="48"/>
      <c r="AE328" s="48"/>
      <c r="AF328" s="48"/>
      <c r="AG328" s="48"/>
      <c r="AH328" s="48"/>
      <c r="AI328" s="48"/>
      <c r="AJ328" s="48"/>
      <c r="AK328" s="48"/>
      <c r="AL328" s="48"/>
      <c r="AO328" s="54">
        <v>0</v>
      </c>
    </row>
    <row r="329" spans="2:41" ht="26.1" customHeight="1" x14ac:dyDescent="0.4">
      <c r="B329" s="48"/>
      <c r="C329" s="48"/>
      <c r="D329" s="48"/>
      <c r="E329" s="48"/>
      <c r="F329" s="48"/>
      <c r="G329" s="48"/>
      <c r="H329" s="64" t="s">
        <v>970</v>
      </c>
      <c r="I329" s="48"/>
      <c r="J329" s="48"/>
      <c r="K329" s="48"/>
      <c r="L329" s="55" t="s">
        <v>971</v>
      </c>
      <c r="M329" s="48"/>
      <c r="N329" s="48"/>
      <c r="O329" s="48"/>
      <c r="P329" s="48"/>
      <c r="Q329" s="48"/>
      <c r="R329" s="48"/>
      <c r="S329" s="48"/>
      <c r="T329" s="48"/>
      <c r="U329" s="48"/>
      <c r="V329" s="48"/>
      <c r="W329" s="48"/>
      <c r="X329" s="48"/>
      <c r="Y329" s="48"/>
      <c r="Z329" s="48"/>
      <c r="AA329" s="48"/>
      <c r="AB329" s="48"/>
      <c r="AC329" s="48"/>
      <c r="AD329" s="48"/>
      <c r="AE329" s="48"/>
      <c r="AF329" s="48"/>
      <c r="AG329" s="48"/>
      <c r="AH329" s="48"/>
      <c r="AI329" s="48"/>
      <c r="AJ329" s="48"/>
      <c r="AK329" s="48"/>
      <c r="AL329" s="48"/>
    </row>
    <row r="330" spans="2:41" ht="9.9499999999999993" customHeight="1" x14ac:dyDescent="0.4">
      <c r="B330" s="48"/>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c r="AA330" s="48"/>
      <c r="AB330" s="48"/>
      <c r="AC330" s="48"/>
      <c r="AD330" s="48"/>
      <c r="AE330" s="48"/>
      <c r="AF330" s="48"/>
      <c r="AG330" s="48"/>
      <c r="AH330" s="48"/>
      <c r="AI330" s="48"/>
      <c r="AJ330" s="48"/>
      <c r="AK330" s="48"/>
      <c r="AL330" s="48"/>
    </row>
    <row r="331" spans="2:41" ht="26.1" customHeight="1" x14ac:dyDescent="0.4">
      <c r="B331" s="48"/>
      <c r="C331" s="60" t="s">
        <v>972</v>
      </c>
      <c r="D331" s="48"/>
      <c r="E331" s="48"/>
      <c r="F331" s="48"/>
      <c r="G331" s="48"/>
      <c r="H331" s="48"/>
      <c r="I331" s="48"/>
      <c r="J331" s="48"/>
      <c r="K331" s="48"/>
      <c r="L331" s="48"/>
      <c r="M331" s="48"/>
      <c r="N331" s="48"/>
      <c r="O331" s="48"/>
      <c r="P331" s="48"/>
      <c r="Q331" s="48"/>
      <c r="R331" s="48"/>
      <c r="S331" s="48"/>
      <c r="T331" s="48"/>
      <c r="U331" s="48"/>
      <c r="V331" s="48"/>
      <c r="W331" s="48"/>
      <c r="X331" s="48"/>
      <c r="Y331" s="48"/>
      <c r="Z331" s="48"/>
      <c r="AA331" s="48"/>
      <c r="AB331" s="48"/>
      <c r="AC331" s="48"/>
      <c r="AD331" s="48"/>
      <c r="AE331" s="48"/>
      <c r="AF331" s="48"/>
      <c r="AG331" s="48"/>
      <c r="AH331" s="48"/>
      <c r="AI331" s="48"/>
      <c r="AJ331" s="48"/>
      <c r="AK331" s="48"/>
      <c r="AL331" s="48"/>
    </row>
    <row r="332" spans="2:41" ht="26.1" customHeight="1" x14ac:dyDescent="0.4">
      <c r="B332" s="48"/>
      <c r="C332" s="48"/>
      <c r="D332" s="48"/>
      <c r="E332" s="48"/>
      <c r="F332" s="48"/>
      <c r="G332" s="53"/>
      <c r="H332" s="64" t="s">
        <v>810</v>
      </c>
      <c r="I332" s="48"/>
      <c r="J332" s="48"/>
      <c r="K332" s="48"/>
      <c r="L332" s="48"/>
      <c r="M332" s="48"/>
      <c r="N332" s="48"/>
      <c r="O332" s="48"/>
      <c r="P332" s="48"/>
      <c r="Q332" s="48"/>
      <c r="R332" s="48"/>
      <c r="S332" s="48"/>
      <c r="T332" s="48"/>
      <c r="U332" s="48"/>
      <c r="V332" s="48"/>
      <c r="W332" s="48"/>
      <c r="X332" s="48"/>
      <c r="Y332" s="48"/>
      <c r="Z332" s="48"/>
      <c r="AA332" s="48"/>
      <c r="AB332" s="48"/>
      <c r="AC332" s="48"/>
      <c r="AD332" s="48"/>
      <c r="AE332" s="48"/>
      <c r="AF332" s="48"/>
      <c r="AG332" s="48"/>
      <c r="AH332" s="48"/>
      <c r="AI332" s="48"/>
      <c r="AJ332" s="48"/>
      <c r="AK332" s="48"/>
      <c r="AL332" s="48"/>
      <c r="AO332" s="54">
        <v>0</v>
      </c>
    </row>
    <row r="333" spans="2:41" ht="26.1" customHeight="1" x14ac:dyDescent="0.4">
      <c r="B333" s="48"/>
      <c r="C333" s="48"/>
      <c r="D333" s="48"/>
      <c r="E333" s="48"/>
      <c r="F333" s="48"/>
      <c r="G333" s="48"/>
      <c r="H333" s="64" t="s">
        <v>973</v>
      </c>
      <c r="I333" s="48"/>
      <c r="J333" s="48"/>
      <c r="K333" s="48"/>
      <c r="L333" s="48"/>
      <c r="M333" s="48"/>
      <c r="N333" s="48"/>
      <c r="O333" s="48"/>
      <c r="P333" s="48"/>
      <c r="Q333" s="48"/>
      <c r="R333" s="48"/>
      <c r="S333" s="48"/>
      <c r="T333" s="48"/>
      <c r="U333" s="48"/>
      <c r="V333" s="48"/>
      <c r="W333" s="48"/>
      <c r="X333" s="48"/>
      <c r="Y333" s="48"/>
      <c r="Z333" s="48"/>
      <c r="AA333" s="48"/>
      <c r="AB333" s="48"/>
      <c r="AC333" s="48"/>
      <c r="AD333" s="48"/>
      <c r="AE333" s="48"/>
      <c r="AF333" s="48"/>
      <c r="AG333" s="48"/>
      <c r="AH333" s="48"/>
      <c r="AI333" s="48"/>
      <c r="AJ333" s="48"/>
      <c r="AK333" s="48"/>
      <c r="AL333" s="48"/>
    </row>
    <row r="334" spans="2:41" ht="9.9499999999999993" customHeight="1" x14ac:dyDescent="0.4">
      <c r="B334" s="48"/>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c r="AA334" s="48"/>
      <c r="AB334" s="48"/>
      <c r="AC334" s="48"/>
      <c r="AD334" s="48"/>
      <c r="AE334" s="48"/>
      <c r="AF334" s="48"/>
      <c r="AG334" s="48"/>
      <c r="AH334" s="48"/>
      <c r="AI334" s="48"/>
      <c r="AJ334" s="48"/>
      <c r="AK334" s="48"/>
      <c r="AL334" s="48"/>
    </row>
    <row r="335" spans="2:41" ht="26.1" customHeight="1" x14ac:dyDescent="0.4">
      <c r="B335" s="48"/>
      <c r="C335" s="60" t="s">
        <v>974</v>
      </c>
      <c r="D335" s="48"/>
      <c r="E335" s="48"/>
      <c r="F335" s="48"/>
      <c r="G335" s="48"/>
      <c r="H335" s="48"/>
      <c r="I335" s="48"/>
      <c r="J335" s="48"/>
      <c r="K335" s="48"/>
      <c r="L335" s="48"/>
      <c r="M335" s="48"/>
      <c r="N335" s="48"/>
      <c r="O335" s="48"/>
      <c r="P335" s="48"/>
      <c r="Q335" s="48"/>
      <c r="R335" s="48"/>
      <c r="S335" s="48"/>
      <c r="T335" s="48"/>
      <c r="U335" s="48"/>
      <c r="V335" s="48"/>
      <c r="W335" s="48"/>
      <c r="X335" s="48"/>
      <c r="Y335" s="48"/>
      <c r="Z335" s="48"/>
      <c r="AA335" s="48"/>
      <c r="AB335" s="48"/>
      <c r="AC335" s="48"/>
      <c r="AD335" s="48"/>
      <c r="AE335" s="48"/>
      <c r="AF335" s="48"/>
      <c r="AG335" s="48"/>
      <c r="AH335" s="48"/>
      <c r="AI335" s="48"/>
      <c r="AJ335" s="48"/>
      <c r="AK335" s="48"/>
      <c r="AL335" s="48"/>
    </row>
    <row r="336" spans="2:41" ht="26.1" customHeight="1" x14ac:dyDescent="0.4">
      <c r="B336" s="48"/>
      <c r="C336" s="48"/>
      <c r="D336" s="48"/>
      <c r="E336" s="48"/>
      <c r="F336" s="48"/>
      <c r="G336" s="53"/>
      <c r="H336" s="63" t="s">
        <v>975</v>
      </c>
      <c r="I336" s="48"/>
      <c r="J336" s="48"/>
      <c r="K336" s="48"/>
      <c r="L336" s="48"/>
      <c r="M336" s="48"/>
      <c r="N336" s="48"/>
      <c r="O336" s="48"/>
      <c r="P336" s="48"/>
      <c r="Q336" s="48"/>
      <c r="R336" s="48"/>
      <c r="S336" s="48"/>
      <c r="T336" s="48"/>
      <c r="U336" s="48"/>
      <c r="V336" s="48"/>
      <c r="W336" s="48"/>
      <c r="X336" s="48"/>
      <c r="Y336" s="48"/>
      <c r="Z336" s="48"/>
      <c r="AA336" s="48"/>
      <c r="AB336" s="48"/>
      <c r="AC336" s="48"/>
      <c r="AD336" s="48"/>
      <c r="AE336" s="48"/>
      <c r="AF336" s="48"/>
      <c r="AG336" s="48"/>
      <c r="AH336" s="48"/>
      <c r="AI336" s="48"/>
      <c r="AJ336" s="48"/>
      <c r="AK336" s="48"/>
      <c r="AL336" s="48"/>
      <c r="AO336" s="54" t="b">
        <v>0</v>
      </c>
    </row>
    <row r="337" spans="2:41" ht="26.1" customHeight="1" x14ac:dyDescent="0.4">
      <c r="B337" s="48"/>
      <c r="C337" s="48"/>
      <c r="D337" s="48"/>
      <c r="E337" s="48"/>
      <c r="F337" s="48"/>
      <c r="G337" s="48"/>
      <c r="H337" s="63" t="s">
        <v>976</v>
      </c>
      <c r="I337" s="48"/>
      <c r="J337" s="48"/>
      <c r="K337" s="48"/>
      <c r="L337" s="48"/>
      <c r="M337" s="48"/>
      <c r="N337" s="48"/>
      <c r="O337" s="48"/>
      <c r="P337" s="48"/>
      <c r="Q337" s="48"/>
      <c r="R337" s="48"/>
      <c r="S337" s="48"/>
      <c r="T337" s="48"/>
      <c r="U337" s="48"/>
      <c r="V337" s="48"/>
      <c r="W337" s="48"/>
      <c r="X337" s="48"/>
      <c r="Y337" s="48"/>
      <c r="Z337" s="48"/>
      <c r="AA337" s="48"/>
      <c r="AB337" s="48"/>
      <c r="AC337" s="48"/>
      <c r="AD337" s="48"/>
      <c r="AE337" s="48"/>
      <c r="AF337" s="48"/>
      <c r="AG337" s="48"/>
      <c r="AH337" s="48"/>
      <c r="AI337" s="48"/>
      <c r="AJ337" s="48"/>
      <c r="AK337" s="48"/>
      <c r="AL337" s="48"/>
      <c r="AO337" s="54" t="b">
        <v>0</v>
      </c>
    </row>
    <row r="338" spans="2:41" ht="26.1" customHeight="1" x14ac:dyDescent="0.4">
      <c r="B338" s="48"/>
      <c r="C338" s="48"/>
      <c r="D338" s="48"/>
      <c r="E338" s="48"/>
      <c r="F338" s="48"/>
      <c r="G338" s="48"/>
      <c r="H338" s="63" t="s">
        <v>977</v>
      </c>
      <c r="I338" s="48"/>
      <c r="J338" s="48"/>
      <c r="K338" s="48"/>
      <c r="L338" s="48"/>
      <c r="M338" s="48"/>
      <c r="N338" s="48"/>
      <c r="O338" s="48"/>
      <c r="P338" s="48"/>
      <c r="Q338" s="48"/>
      <c r="R338" s="48"/>
      <c r="S338" s="48"/>
      <c r="T338" s="48"/>
      <c r="U338" s="48"/>
      <c r="V338" s="48"/>
      <c r="W338" s="48"/>
      <c r="X338" s="48"/>
      <c r="Y338" s="48"/>
      <c r="Z338" s="48"/>
      <c r="AA338" s="48"/>
      <c r="AB338" s="48"/>
      <c r="AC338" s="48"/>
      <c r="AD338" s="48"/>
      <c r="AE338" s="48"/>
      <c r="AF338" s="48"/>
      <c r="AG338" s="48"/>
      <c r="AH338" s="48"/>
      <c r="AI338" s="48"/>
      <c r="AJ338" s="48"/>
      <c r="AK338" s="48"/>
      <c r="AL338" s="48"/>
      <c r="AO338" s="54" t="b">
        <v>0</v>
      </c>
    </row>
    <row r="339" spans="2:41" ht="26.1" customHeight="1" x14ac:dyDescent="0.4">
      <c r="B339" s="48"/>
      <c r="C339" s="48"/>
      <c r="D339" s="48"/>
      <c r="E339" s="48"/>
      <c r="F339" s="48"/>
      <c r="G339" s="48"/>
      <c r="H339" s="63" t="s">
        <v>939</v>
      </c>
      <c r="I339" s="63"/>
      <c r="J339" s="63"/>
      <c r="K339" s="48"/>
      <c r="L339" s="100"/>
      <c r="M339" s="100"/>
      <c r="N339" s="100"/>
      <c r="O339" s="100"/>
      <c r="P339" s="100"/>
      <c r="Q339" s="100"/>
      <c r="R339" s="100"/>
      <c r="S339" s="100"/>
      <c r="T339" s="100"/>
      <c r="U339" s="100"/>
      <c r="V339" s="100"/>
      <c r="W339" s="100"/>
      <c r="X339" s="100"/>
      <c r="Y339" s="100"/>
      <c r="Z339" s="100"/>
      <c r="AA339" s="100"/>
      <c r="AB339" s="100"/>
      <c r="AC339" s="100"/>
      <c r="AD339" s="100"/>
      <c r="AE339" s="100"/>
      <c r="AF339" s="100"/>
      <c r="AG339" s="100"/>
      <c r="AH339" s="100"/>
      <c r="AI339" s="48" t="s">
        <v>754</v>
      </c>
      <c r="AJ339" s="48"/>
      <c r="AK339" s="48"/>
      <c r="AL339" s="48"/>
      <c r="AO339" s="54" t="b">
        <v>0</v>
      </c>
    </row>
    <row r="340" spans="2:41" ht="9.9499999999999993" customHeight="1" x14ac:dyDescent="0.4">
      <c r="B340" s="48"/>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c r="AA340" s="48"/>
      <c r="AB340" s="48"/>
      <c r="AC340" s="48"/>
      <c r="AD340" s="48"/>
      <c r="AE340" s="48"/>
      <c r="AF340" s="48"/>
      <c r="AG340" s="48"/>
      <c r="AH340" s="48"/>
      <c r="AI340" s="48"/>
      <c r="AJ340" s="48"/>
      <c r="AK340" s="48"/>
      <c r="AL340" s="48"/>
    </row>
    <row r="341" spans="2:41" ht="26.1" customHeight="1" x14ac:dyDescent="0.4">
      <c r="B341" s="48"/>
      <c r="C341" s="60" t="s">
        <v>978</v>
      </c>
      <c r="D341" s="48"/>
      <c r="E341" s="48"/>
      <c r="F341" s="48"/>
      <c r="G341" s="48"/>
      <c r="H341" s="48"/>
      <c r="I341" s="48"/>
      <c r="J341" s="48"/>
      <c r="K341" s="48"/>
      <c r="L341" s="48"/>
      <c r="M341" s="48"/>
      <c r="N341" s="48"/>
      <c r="O341" s="48"/>
      <c r="P341" s="48"/>
      <c r="Q341" s="48"/>
      <c r="R341" s="48"/>
      <c r="S341" s="48"/>
      <c r="T341" s="48"/>
      <c r="U341" s="48"/>
      <c r="V341" s="48"/>
      <c r="W341" s="48"/>
      <c r="X341" s="48"/>
      <c r="Y341" s="48"/>
      <c r="Z341" s="48"/>
      <c r="AA341" s="48"/>
      <c r="AB341" s="48"/>
      <c r="AC341" s="48"/>
      <c r="AD341" s="48"/>
      <c r="AE341" s="48"/>
      <c r="AF341" s="48"/>
      <c r="AG341" s="48"/>
      <c r="AH341" s="48"/>
      <c r="AI341" s="48"/>
      <c r="AJ341" s="48"/>
      <c r="AK341" s="48"/>
      <c r="AL341" s="48"/>
    </row>
    <row r="342" spans="2:41" ht="26.1" customHeight="1" x14ac:dyDescent="0.4">
      <c r="B342" s="48"/>
      <c r="C342" s="48"/>
      <c r="D342" s="48"/>
      <c r="E342" s="48"/>
      <c r="F342" s="48"/>
      <c r="G342" s="53"/>
      <c r="H342" s="65" t="s">
        <v>195</v>
      </c>
      <c r="I342" s="48"/>
      <c r="J342" s="48"/>
      <c r="K342" s="48"/>
      <c r="L342" s="48"/>
      <c r="M342" s="48"/>
      <c r="N342" s="48"/>
      <c r="O342" s="48"/>
      <c r="P342" s="48"/>
      <c r="Q342" s="48"/>
      <c r="R342" s="48"/>
      <c r="S342" s="48"/>
      <c r="T342" s="48"/>
      <c r="U342" s="48"/>
      <c r="V342" s="48"/>
      <c r="W342" s="48"/>
      <c r="X342" s="48"/>
      <c r="Y342" s="48"/>
      <c r="Z342" s="48"/>
      <c r="AA342" s="48"/>
      <c r="AB342" s="48"/>
      <c r="AC342" s="48"/>
      <c r="AD342" s="48"/>
      <c r="AE342" s="48"/>
      <c r="AF342" s="48"/>
      <c r="AG342" s="48"/>
      <c r="AH342" s="48"/>
      <c r="AI342" s="48"/>
      <c r="AJ342" s="48"/>
      <c r="AK342" s="48"/>
      <c r="AL342" s="48"/>
      <c r="AO342" s="54" t="b">
        <v>0</v>
      </c>
    </row>
    <row r="343" spans="2:41" ht="26.1" customHeight="1" x14ac:dyDescent="0.4">
      <c r="B343" s="48"/>
      <c r="C343" s="48"/>
      <c r="D343" s="48"/>
      <c r="E343" s="48"/>
      <c r="F343" s="48"/>
      <c r="G343" s="48"/>
      <c r="H343" s="65" t="s">
        <v>196</v>
      </c>
      <c r="I343" s="48"/>
      <c r="J343" s="48"/>
      <c r="K343" s="48"/>
      <c r="L343" s="48"/>
      <c r="M343" s="48"/>
      <c r="N343" s="48"/>
      <c r="O343" s="48"/>
      <c r="P343" s="48"/>
      <c r="Q343" s="48"/>
      <c r="R343" s="48"/>
      <c r="S343" s="48"/>
      <c r="T343" s="48"/>
      <c r="U343" s="48"/>
      <c r="V343" s="48"/>
      <c r="W343" s="48"/>
      <c r="X343" s="48"/>
      <c r="Y343" s="48"/>
      <c r="Z343" s="48"/>
      <c r="AA343" s="48"/>
      <c r="AB343" s="48"/>
      <c r="AC343" s="48"/>
      <c r="AD343" s="48"/>
      <c r="AE343" s="48"/>
      <c r="AF343" s="48"/>
      <c r="AG343" s="48"/>
      <c r="AH343" s="48"/>
      <c r="AI343" s="48"/>
      <c r="AJ343" s="48"/>
      <c r="AK343" s="48"/>
      <c r="AL343" s="48"/>
      <c r="AO343" s="54" t="b">
        <v>0</v>
      </c>
    </row>
    <row r="344" spans="2:41" ht="26.1" customHeight="1" x14ac:dyDescent="0.4">
      <c r="B344" s="48"/>
      <c r="C344" s="48"/>
      <c r="D344" s="48"/>
      <c r="E344" s="48"/>
      <c r="F344" s="48"/>
      <c r="G344" s="48"/>
      <c r="H344" s="65" t="s">
        <v>197</v>
      </c>
      <c r="I344" s="48"/>
      <c r="J344" s="48"/>
      <c r="K344" s="48"/>
      <c r="L344" s="48"/>
      <c r="M344" s="48"/>
      <c r="N344" s="48"/>
      <c r="O344" s="48"/>
      <c r="P344" s="48"/>
      <c r="Q344" s="48"/>
      <c r="R344" s="48"/>
      <c r="S344" s="48"/>
      <c r="T344" s="48"/>
      <c r="U344" s="48"/>
      <c r="V344" s="48"/>
      <c r="W344" s="48"/>
      <c r="X344" s="48"/>
      <c r="Y344" s="48"/>
      <c r="Z344" s="48"/>
      <c r="AA344" s="48"/>
      <c r="AB344" s="48"/>
      <c r="AC344" s="48"/>
      <c r="AD344" s="48"/>
      <c r="AE344" s="48"/>
      <c r="AF344" s="48"/>
      <c r="AG344" s="48"/>
      <c r="AH344" s="48"/>
      <c r="AI344" s="48"/>
      <c r="AJ344" s="48"/>
      <c r="AK344" s="48"/>
      <c r="AL344" s="48"/>
      <c r="AO344" s="54" t="b">
        <v>0</v>
      </c>
    </row>
    <row r="345" spans="2:41" ht="26.1" customHeight="1" x14ac:dyDescent="0.4">
      <c r="B345" s="48"/>
      <c r="C345" s="48"/>
      <c r="D345" s="48"/>
      <c r="E345" s="48"/>
      <c r="F345" s="48"/>
      <c r="G345" s="48"/>
      <c r="H345" s="65" t="s">
        <v>198</v>
      </c>
      <c r="I345" s="48"/>
      <c r="J345" s="48"/>
      <c r="K345" s="48"/>
      <c r="L345" s="48"/>
      <c r="M345" s="48"/>
      <c r="N345" s="48"/>
      <c r="O345" s="48"/>
      <c r="P345" s="48"/>
      <c r="Q345" s="48"/>
      <c r="R345" s="48"/>
      <c r="S345" s="48"/>
      <c r="T345" s="48"/>
      <c r="U345" s="48"/>
      <c r="V345" s="48"/>
      <c r="W345" s="48"/>
      <c r="X345" s="48"/>
      <c r="Y345" s="48"/>
      <c r="Z345" s="48"/>
      <c r="AA345" s="48"/>
      <c r="AB345" s="48"/>
      <c r="AC345" s="48"/>
      <c r="AD345" s="48"/>
      <c r="AE345" s="48"/>
      <c r="AF345" s="48"/>
      <c r="AG345" s="48"/>
      <c r="AH345" s="48"/>
      <c r="AI345" s="48"/>
      <c r="AJ345" s="48"/>
      <c r="AK345" s="48"/>
      <c r="AL345" s="48"/>
      <c r="AO345" s="54" t="b">
        <v>0</v>
      </c>
    </row>
    <row r="346" spans="2:41" ht="26.1" customHeight="1" x14ac:dyDescent="0.4">
      <c r="B346" s="48"/>
      <c r="C346" s="48"/>
      <c r="D346" s="48"/>
      <c r="E346" s="48"/>
      <c r="F346" s="48"/>
      <c r="G346" s="48"/>
      <c r="H346" s="65" t="s">
        <v>199</v>
      </c>
      <c r="I346" s="48"/>
      <c r="J346" s="48"/>
      <c r="K346" s="48"/>
      <c r="L346" s="48"/>
      <c r="M346" s="48"/>
      <c r="N346" s="48"/>
      <c r="O346" s="48"/>
      <c r="P346" s="48"/>
      <c r="Q346" s="48"/>
      <c r="R346" s="48"/>
      <c r="S346" s="48"/>
      <c r="T346" s="48"/>
      <c r="U346" s="48"/>
      <c r="V346" s="48"/>
      <c r="W346" s="48"/>
      <c r="X346" s="48"/>
      <c r="Y346" s="48"/>
      <c r="Z346" s="48"/>
      <c r="AA346" s="48"/>
      <c r="AB346" s="48"/>
      <c r="AC346" s="48"/>
      <c r="AD346" s="48"/>
      <c r="AE346" s="48"/>
      <c r="AF346" s="48"/>
      <c r="AG346" s="48"/>
      <c r="AH346" s="48"/>
      <c r="AI346" s="48"/>
      <c r="AJ346" s="48"/>
      <c r="AK346" s="48"/>
      <c r="AL346" s="48"/>
      <c r="AO346" s="54" t="b">
        <v>0</v>
      </c>
    </row>
    <row r="347" spans="2:41" ht="26.1" customHeight="1" x14ac:dyDescent="0.4">
      <c r="B347" s="48"/>
      <c r="C347" s="48"/>
      <c r="D347" s="48"/>
      <c r="E347" s="48"/>
      <c r="F347" s="48"/>
      <c r="G347" s="48"/>
      <c r="H347" s="63" t="s">
        <v>939</v>
      </c>
      <c r="I347" s="63"/>
      <c r="J347" s="63"/>
      <c r="K347" s="48"/>
      <c r="L347" s="100"/>
      <c r="M347" s="100"/>
      <c r="N347" s="100"/>
      <c r="O347" s="100"/>
      <c r="P347" s="100"/>
      <c r="Q347" s="100"/>
      <c r="R347" s="100"/>
      <c r="S347" s="100"/>
      <c r="T347" s="100"/>
      <c r="U347" s="100"/>
      <c r="V347" s="100"/>
      <c r="W347" s="100"/>
      <c r="X347" s="100"/>
      <c r="Y347" s="100"/>
      <c r="Z347" s="100"/>
      <c r="AA347" s="100"/>
      <c r="AB347" s="100"/>
      <c r="AC347" s="100"/>
      <c r="AD347" s="100"/>
      <c r="AE347" s="100"/>
      <c r="AF347" s="100"/>
      <c r="AG347" s="100"/>
      <c r="AH347" s="100"/>
      <c r="AI347" s="48" t="s">
        <v>754</v>
      </c>
      <c r="AJ347" s="48"/>
      <c r="AK347" s="48"/>
      <c r="AL347" s="48"/>
      <c r="AO347" s="54" t="b">
        <v>0</v>
      </c>
    </row>
    <row r="348" spans="2:41" ht="9.9499999999999993" customHeight="1" x14ac:dyDescent="0.4">
      <c r="B348" s="48"/>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c r="AA348" s="48"/>
      <c r="AB348" s="48"/>
      <c r="AC348" s="48"/>
      <c r="AD348" s="48"/>
      <c r="AE348" s="48"/>
      <c r="AF348" s="48"/>
      <c r="AG348" s="48"/>
      <c r="AH348" s="48"/>
      <c r="AI348" s="48"/>
      <c r="AJ348" s="48"/>
      <c r="AK348" s="48"/>
      <c r="AL348" s="48"/>
    </row>
    <row r="349" spans="2:41" ht="26.1" customHeight="1" x14ac:dyDescent="0.4">
      <c r="B349" s="61" t="s">
        <v>979</v>
      </c>
      <c r="C349" s="51"/>
      <c r="D349" s="51"/>
      <c r="E349" s="51"/>
      <c r="F349" s="51"/>
      <c r="G349" s="62" t="s">
        <v>980</v>
      </c>
      <c r="H349" s="51"/>
      <c r="I349" s="51"/>
      <c r="J349" s="51"/>
      <c r="K349" s="51"/>
      <c r="L349" s="51"/>
      <c r="M349" s="51"/>
      <c r="N349" s="51"/>
      <c r="O349" s="51"/>
      <c r="P349" s="51"/>
      <c r="Q349" s="51"/>
      <c r="R349" s="51"/>
      <c r="S349" s="51"/>
      <c r="T349" s="51"/>
      <c r="U349" s="51"/>
      <c r="V349" s="51"/>
      <c r="W349" s="51"/>
      <c r="X349" s="51"/>
      <c r="Y349" s="51"/>
      <c r="Z349" s="51"/>
      <c r="AA349" s="51"/>
      <c r="AB349" s="51"/>
      <c r="AC349" s="51"/>
      <c r="AD349" s="51"/>
      <c r="AE349" s="51"/>
      <c r="AF349" s="51"/>
      <c r="AG349" s="48"/>
      <c r="AH349" s="48"/>
      <c r="AI349" s="48"/>
      <c r="AJ349" s="48"/>
      <c r="AK349" s="48"/>
      <c r="AL349" s="48"/>
    </row>
    <row r="350" spans="2:41" ht="26.1" customHeight="1" x14ac:dyDescent="0.4">
      <c r="B350" s="48"/>
      <c r="C350" s="48"/>
      <c r="D350" s="48"/>
      <c r="E350" s="48"/>
      <c r="F350" s="48"/>
      <c r="G350" s="53"/>
      <c r="H350" s="64" t="s">
        <v>981</v>
      </c>
      <c r="I350" s="48"/>
      <c r="J350" s="48"/>
      <c r="K350" s="48"/>
      <c r="L350" s="48"/>
      <c r="M350" s="48"/>
      <c r="N350" s="55" t="s">
        <v>982</v>
      </c>
      <c r="O350" s="48"/>
      <c r="P350" s="48"/>
      <c r="Q350" s="48"/>
      <c r="R350" s="48"/>
      <c r="S350" s="48"/>
      <c r="T350" s="48"/>
      <c r="U350" s="48"/>
      <c r="V350" s="48"/>
      <c r="W350" s="48"/>
      <c r="X350" s="48"/>
      <c r="Y350" s="48"/>
      <c r="Z350" s="48"/>
      <c r="AA350" s="48"/>
      <c r="AB350" s="48"/>
      <c r="AC350" s="48"/>
      <c r="AD350" s="48"/>
      <c r="AE350" s="48"/>
      <c r="AF350" s="48"/>
      <c r="AG350" s="48"/>
      <c r="AH350" s="48"/>
      <c r="AI350" s="48"/>
      <c r="AJ350" s="48"/>
      <c r="AK350" s="48"/>
      <c r="AL350" s="48"/>
      <c r="AO350" s="54">
        <v>0</v>
      </c>
    </row>
    <row r="351" spans="2:41" ht="26.1" customHeight="1" x14ac:dyDescent="0.4">
      <c r="B351" s="48"/>
      <c r="C351" s="48"/>
      <c r="D351" s="48"/>
      <c r="E351" s="48"/>
      <c r="F351" s="48"/>
      <c r="G351" s="48"/>
      <c r="H351" s="64" t="s">
        <v>983</v>
      </c>
      <c r="I351" s="48"/>
      <c r="J351" s="48"/>
      <c r="K351" s="48"/>
      <c r="L351" s="55"/>
      <c r="M351" s="48"/>
      <c r="N351" s="55"/>
      <c r="O351" s="48"/>
      <c r="P351" s="48"/>
      <c r="Q351" s="48"/>
      <c r="R351" s="48"/>
      <c r="S351" s="48"/>
      <c r="T351" s="48"/>
      <c r="U351" s="48"/>
      <c r="V351" s="48"/>
      <c r="W351" s="48"/>
      <c r="X351" s="48"/>
      <c r="Y351" s="48"/>
      <c r="Z351" s="48"/>
      <c r="AA351" s="48"/>
      <c r="AB351" s="48"/>
      <c r="AC351" s="48"/>
      <c r="AD351" s="48"/>
      <c r="AE351" s="48"/>
      <c r="AF351" s="48"/>
      <c r="AG351" s="48"/>
      <c r="AH351" s="48"/>
      <c r="AI351" s="48"/>
      <c r="AJ351" s="48"/>
      <c r="AK351" s="48"/>
      <c r="AL351" s="48"/>
    </row>
    <row r="352" spans="2:41" ht="9.9499999999999993" customHeight="1" x14ac:dyDescent="0.4">
      <c r="B352" s="48"/>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c r="AA352" s="48"/>
      <c r="AB352" s="48"/>
      <c r="AC352" s="48"/>
      <c r="AD352" s="48"/>
      <c r="AE352" s="48"/>
      <c r="AF352" s="48"/>
      <c r="AG352" s="48"/>
      <c r="AH352" s="48"/>
      <c r="AI352" s="48"/>
      <c r="AJ352" s="48"/>
      <c r="AK352" s="48"/>
      <c r="AL352" s="48"/>
    </row>
    <row r="353" spans="2:41" ht="26.1" customHeight="1" x14ac:dyDescent="0.4">
      <c r="B353" s="48"/>
      <c r="C353" s="60" t="s">
        <v>984</v>
      </c>
      <c r="D353" s="48"/>
      <c r="E353" s="48"/>
      <c r="F353" s="48"/>
      <c r="G353" s="48"/>
      <c r="H353" s="48"/>
      <c r="I353" s="48"/>
      <c r="J353" s="48"/>
      <c r="K353" s="48"/>
      <c r="L353" s="48"/>
      <c r="M353" s="48"/>
      <c r="N353" s="48"/>
      <c r="O353" s="48"/>
      <c r="P353" s="48"/>
      <c r="Q353" s="48"/>
      <c r="R353" s="48"/>
      <c r="S353" s="48"/>
      <c r="T353" s="48"/>
      <c r="U353" s="48"/>
      <c r="V353" s="48"/>
      <c r="W353" s="48"/>
      <c r="X353" s="48"/>
      <c r="Y353" s="48"/>
      <c r="Z353" s="48"/>
      <c r="AA353" s="48"/>
      <c r="AB353" s="48"/>
      <c r="AC353" s="48"/>
      <c r="AD353" s="48"/>
      <c r="AE353" s="48"/>
      <c r="AF353" s="48"/>
      <c r="AG353" s="48"/>
      <c r="AH353" s="48"/>
      <c r="AI353" s="48"/>
      <c r="AJ353" s="48"/>
      <c r="AK353" s="48"/>
      <c r="AL353" s="48"/>
    </row>
    <row r="354" spans="2:41" ht="26.1" customHeight="1" x14ac:dyDescent="0.4">
      <c r="B354" s="48"/>
      <c r="C354" s="48"/>
      <c r="D354" s="48"/>
      <c r="E354" s="48"/>
      <c r="F354" s="48"/>
      <c r="G354" s="53"/>
      <c r="H354" s="64" t="s">
        <v>985</v>
      </c>
      <c r="I354" s="48"/>
      <c r="J354" s="48"/>
      <c r="K354" s="48"/>
      <c r="L354" s="48"/>
      <c r="M354" s="48"/>
      <c r="N354" s="48"/>
      <c r="O354" s="48"/>
      <c r="P354" s="48"/>
      <c r="Q354" s="48"/>
      <c r="R354" s="48"/>
      <c r="S354" s="48"/>
      <c r="T354" s="48"/>
      <c r="U354" s="48"/>
      <c r="V354" s="48"/>
      <c r="W354" s="48"/>
      <c r="X354" s="48"/>
      <c r="Y354" s="48"/>
      <c r="Z354" s="48"/>
      <c r="AA354" s="48"/>
      <c r="AB354" s="48"/>
      <c r="AC354" s="48"/>
      <c r="AD354" s="48"/>
      <c r="AE354" s="48"/>
      <c r="AF354" s="48"/>
      <c r="AG354" s="48"/>
      <c r="AH354" s="48"/>
      <c r="AI354" s="48"/>
      <c r="AJ354" s="48"/>
      <c r="AK354" s="48"/>
      <c r="AL354" s="48"/>
      <c r="AO354" s="54" t="b">
        <v>0</v>
      </c>
    </row>
    <row r="355" spans="2:41" ht="26.1" customHeight="1" x14ac:dyDescent="0.4">
      <c r="B355" s="48"/>
      <c r="C355" s="48"/>
      <c r="D355" s="48"/>
      <c r="E355" s="48"/>
      <c r="F355" s="48"/>
      <c r="G355" s="48"/>
      <c r="H355" s="64" t="s">
        <v>986</v>
      </c>
      <c r="I355" s="48"/>
      <c r="J355" s="48"/>
      <c r="K355" s="48"/>
      <c r="L355" s="48"/>
      <c r="M355" s="48"/>
      <c r="N355" s="48"/>
      <c r="O355" s="48"/>
      <c r="P355" s="48"/>
      <c r="Q355" s="48"/>
      <c r="R355" s="48"/>
      <c r="S355" s="48"/>
      <c r="T355" s="48"/>
      <c r="U355" s="48"/>
      <c r="V355" s="48"/>
      <c r="W355" s="48"/>
      <c r="X355" s="48"/>
      <c r="Y355" s="48"/>
      <c r="Z355" s="48"/>
      <c r="AA355" s="48"/>
      <c r="AB355" s="48"/>
      <c r="AC355" s="48"/>
      <c r="AD355" s="48"/>
      <c r="AE355" s="48"/>
      <c r="AF355" s="48"/>
      <c r="AG355" s="48"/>
      <c r="AH355" s="48"/>
      <c r="AI355" s="48"/>
      <c r="AJ355" s="48"/>
      <c r="AK355" s="48"/>
      <c r="AL355" s="48"/>
      <c r="AO355" s="54" t="b">
        <v>0</v>
      </c>
    </row>
    <row r="356" spans="2:41" ht="26.1" customHeight="1" x14ac:dyDescent="0.4">
      <c r="B356" s="48"/>
      <c r="C356" s="48"/>
      <c r="D356" s="48"/>
      <c r="E356" s="48"/>
      <c r="F356" s="48"/>
      <c r="G356" s="48"/>
      <c r="H356" s="64" t="s">
        <v>987</v>
      </c>
      <c r="I356" s="48"/>
      <c r="J356" s="48"/>
      <c r="K356" s="48"/>
      <c r="L356" s="48"/>
      <c r="M356" s="48"/>
      <c r="N356" s="48"/>
      <c r="O356" s="48"/>
      <c r="P356" s="48"/>
      <c r="Q356" s="48"/>
      <c r="R356" s="48"/>
      <c r="S356" s="48"/>
      <c r="T356" s="48"/>
      <c r="U356" s="48"/>
      <c r="V356" s="48"/>
      <c r="W356" s="48"/>
      <c r="X356" s="48"/>
      <c r="Y356" s="48"/>
      <c r="Z356" s="48"/>
      <c r="AA356" s="48"/>
      <c r="AB356" s="48"/>
      <c r="AC356" s="48"/>
      <c r="AD356" s="48"/>
      <c r="AE356" s="48"/>
      <c r="AF356" s="48"/>
      <c r="AG356" s="48"/>
      <c r="AH356" s="48"/>
      <c r="AI356" s="48"/>
      <c r="AJ356" s="48"/>
      <c r="AK356" s="48"/>
      <c r="AL356" s="48"/>
      <c r="AO356" s="54" t="b">
        <v>0</v>
      </c>
    </row>
    <row r="357" spans="2:41" ht="9.9499999999999993" customHeight="1" x14ac:dyDescent="0.4">
      <c r="B357" s="48"/>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c r="AA357" s="48"/>
      <c r="AB357" s="48"/>
      <c r="AC357" s="48"/>
      <c r="AD357" s="48"/>
      <c r="AE357" s="48"/>
      <c r="AF357" s="48"/>
      <c r="AG357" s="48"/>
      <c r="AH357" s="48"/>
      <c r="AI357" s="48"/>
      <c r="AJ357" s="48"/>
      <c r="AK357" s="48"/>
      <c r="AL357" s="48"/>
    </row>
    <row r="358" spans="2:41" ht="26.1" customHeight="1" x14ac:dyDescent="0.4">
      <c r="B358" s="48"/>
      <c r="C358" s="60" t="s">
        <v>988</v>
      </c>
      <c r="D358" s="48"/>
      <c r="E358" s="48"/>
      <c r="F358" s="48"/>
      <c r="G358" s="48"/>
      <c r="H358" s="48"/>
      <c r="I358" s="48"/>
      <c r="J358" s="48"/>
      <c r="K358" s="48"/>
      <c r="L358" s="48"/>
      <c r="M358" s="48"/>
      <c r="N358" s="48"/>
      <c r="O358" s="48"/>
      <c r="P358" s="48"/>
      <c r="Q358" s="48"/>
      <c r="R358" s="48"/>
      <c r="S358" s="48"/>
      <c r="T358" s="48"/>
      <c r="U358" s="48"/>
      <c r="V358" s="48"/>
      <c r="W358" s="48"/>
      <c r="X358" s="48"/>
      <c r="Y358" s="48"/>
      <c r="Z358" s="48"/>
      <c r="AA358" s="48"/>
      <c r="AB358" s="48"/>
      <c r="AC358" s="48"/>
      <c r="AD358" s="48"/>
      <c r="AE358" s="48"/>
      <c r="AF358" s="48"/>
      <c r="AG358" s="48"/>
      <c r="AH358" s="48"/>
      <c r="AI358" s="48"/>
      <c r="AJ358" s="48"/>
      <c r="AK358" s="48"/>
      <c r="AL358" s="48"/>
    </row>
    <row r="359" spans="2:41" ht="26.1" customHeight="1" x14ac:dyDescent="0.4">
      <c r="B359" s="48"/>
      <c r="C359" s="48"/>
      <c r="D359" s="48"/>
      <c r="E359" s="48"/>
      <c r="F359" s="48"/>
      <c r="G359" s="53"/>
      <c r="H359" s="63" t="s">
        <v>989</v>
      </c>
      <c r="I359" s="48"/>
      <c r="J359" s="48"/>
      <c r="K359" s="48"/>
      <c r="L359" s="48"/>
      <c r="M359" s="48"/>
      <c r="N359" s="48"/>
      <c r="O359" s="48"/>
      <c r="P359" s="48"/>
      <c r="Q359" s="48"/>
      <c r="R359" s="48"/>
      <c r="S359" s="48"/>
      <c r="T359" s="48"/>
      <c r="U359" s="48"/>
      <c r="V359" s="48"/>
      <c r="W359" s="48"/>
      <c r="X359" s="48"/>
      <c r="Y359" s="48"/>
      <c r="Z359" s="48"/>
      <c r="AA359" s="48"/>
      <c r="AB359" s="48"/>
      <c r="AC359" s="48"/>
      <c r="AD359" s="48"/>
      <c r="AE359" s="48"/>
      <c r="AF359" s="48"/>
      <c r="AG359" s="48"/>
      <c r="AH359" s="48"/>
      <c r="AI359" s="48"/>
      <c r="AJ359" s="48"/>
      <c r="AK359" s="48"/>
      <c r="AL359" s="48"/>
      <c r="AO359" s="54" t="b">
        <v>0</v>
      </c>
    </row>
    <row r="360" spans="2:41" ht="26.1" customHeight="1" x14ac:dyDescent="0.4">
      <c r="B360" s="48"/>
      <c r="C360" s="48"/>
      <c r="D360" s="48"/>
      <c r="E360" s="48"/>
      <c r="F360" s="48"/>
      <c r="G360" s="48"/>
      <c r="H360" s="63" t="s">
        <v>990</v>
      </c>
      <c r="I360" s="48"/>
      <c r="J360" s="48"/>
      <c r="K360" s="48"/>
      <c r="L360" s="48"/>
      <c r="M360" s="48"/>
      <c r="N360" s="48"/>
      <c r="O360" s="48"/>
      <c r="P360" s="48"/>
      <c r="Q360" s="48"/>
      <c r="R360" s="48"/>
      <c r="S360" s="48"/>
      <c r="T360" s="48"/>
      <c r="U360" s="48"/>
      <c r="V360" s="48"/>
      <c r="W360" s="48"/>
      <c r="X360" s="48"/>
      <c r="Y360" s="48"/>
      <c r="Z360" s="48"/>
      <c r="AA360" s="48"/>
      <c r="AB360" s="48"/>
      <c r="AC360" s="48"/>
      <c r="AD360" s="48"/>
      <c r="AE360" s="48"/>
      <c r="AF360" s="48"/>
      <c r="AG360" s="48"/>
      <c r="AH360" s="48"/>
      <c r="AI360" s="48"/>
      <c r="AJ360" s="48"/>
      <c r="AK360" s="48"/>
      <c r="AL360" s="48"/>
      <c r="AO360" s="54" t="b">
        <v>0</v>
      </c>
    </row>
    <row r="361" spans="2:41" ht="26.1" customHeight="1" x14ac:dyDescent="0.4">
      <c r="B361" s="48"/>
      <c r="C361" s="48"/>
      <c r="D361" s="48"/>
      <c r="E361" s="48"/>
      <c r="F361" s="48"/>
      <c r="G361" s="48"/>
      <c r="H361" s="63" t="s">
        <v>991</v>
      </c>
      <c r="I361" s="48"/>
      <c r="J361" s="48"/>
      <c r="K361" s="48"/>
      <c r="L361" s="48"/>
      <c r="M361" s="48"/>
      <c r="N361" s="48"/>
      <c r="O361" s="48"/>
      <c r="P361" s="48"/>
      <c r="Q361" s="48"/>
      <c r="R361" s="48"/>
      <c r="S361" s="48"/>
      <c r="T361" s="48"/>
      <c r="U361" s="48"/>
      <c r="V361" s="48"/>
      <c r="W361" s="48"/>
      <c r="X361" s="48"/>
      <c r="Y361" s="48"/>
      <c r="Z361" s="48"/>
      <c r="AA361" s="48"/>
      <c r="AB361" s="48"/>
      <c r="AC361" s="48"/>
      <c r="AD361" s="48"/>
      <c r="AE361" s="48"/>
      <c r="AF361" s="48"/>
      <c r="AG361" s="48"/>
      <c r="AH361" s="48"/>
      <c r="AI361" s="48"/>
      <c r="AJ361" s="48"/>
      <c r="AK361" s="48"/>
      <c r="AL361" s="48"/>
      <c r="AO361" s="54" t="b">
        <v>0</v>
      </c>
    </row>
    <row r="362" spans="2:41" ht="26.1" customHeight="1" x14ac:dyDescent="0.4">
      <c r="B362" s="48"/>
      <c r="C362" s="48"/>
      <c r="D362" s="48"/>
      <c r="E362" s="48"/>
      <c r="F362" s="48"/>
      <c r="G362" s="48"/>
      <c r="H362" s="63" t="s">
        <v>939</v>
      </c>
      <c r="I362" s="63"/>
      <c r="J362" s="63"/>
      <c r="K362" s="48"/>
      <c r="L362" s="100"/>
      <c r="M362" s="100"/>
      <c r="N362" s="100"/>
      <c r="O362" s="100"/>
      <c r="P362" s="100"/>
      <c r="Q362" s="100"/>
      <c r="R362" s="100"/>
      <c r="S362" s="100"/>
      <c r="T362" s="100"/>
      <c r="U362" s="100"/>
      <c r="V362" s="100"/>
      <c r="W362" s="100"/>
      <c r="X362" s="100"/>
      <c r="Y362" s="100"/>
      <c r="Z362" s="100"/>
      <c r="AA362" s="100"/>
      <c r="AB362" s="100"/>
      <c r="AC362" s="100"/>
      <c r="AD362" s="100"/>
      <c r="AE362" s="100"/>
      <c r="AF362" s="100"/>
      <c r="AG362" s="100"/>
      <c r="AH362" s="100"/>
      <c r="AI362" s="48" t="s">
        <v>754</v>
      </c>
      <c r="AJ362" s="48"/>
      <c r="AK362" s="48"/>
      <c r="AL362" s="48"/>
      <c r="AO362" s="54" t="b">
        <v>0</v>
      </c>
    </row>
    <row r="363" spans="2:41" ht="9.9499999999999993" customHeight="1" x14ac:dyDescent="0.4">
      <c r="B363" s="48"/>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c r="AA363" s="48"/>
      <c r="AB363" s="48"/>
      <c r="AC363" s="48"/>
      <c r="AD363" s="48"/>
      <c r="AE363" s="48"/>
      <c r="AF363" s="48"/>
      <c r="AG363" s="48"/>
      <c r="AH363" s="48"/>
      <c r="AI363" s="48"/>
      <c r="AJ363" s="48"/>
      <c r="AK363" s="48"/>
      <c r="AL363" s="48"/>
    </row>
    <row r="364" spans="2:41" ht="9.9499999999999993" customHeight="1" thickBot="1" x14ac:dyDescent="0.45">
      <c r="B364" s="9"/>
    </row>
    <row r="365" spans="2:41" ht="26.1" customHeight="1" thickBot="1" x14ac:dyDescent="0.45">
      <c r="B365" s="66" t="s">
        <v>992</v>
      </c>
      <c r="C365" s="45"/>
      <c r="D365" s="45"/>
      <c r="E365" s="45"/>
      <c r="F365" s="45"/>
      <c r="G365" s="45"/>
      <c r="H365" s="45"/>
      <c r="I365" s="45"/>
      <c r="J365" s="45"/>
      <c r="K365" s="45"/>
      <c r="L365" s="45"/>
      <c r="M365" s="45"/>
      <c r="N365" s="45"/>
      <c r="O365" s="45"/>
      <c r="P365" s="45"/>
      <c r="Q365" s="45"/>
      <c r="R365" s="45"/>
      <c r="S365" s="45"/>
      <c r="T365" s="45"/>
      <c r="U365" s="45"/>
      <c r="V365" s="45"/>
      <c r="W365" s="45"/>
      <c r="X365" s="45"/>
      <c r="Y365" s="45"/>
      <c r="Z365" s="45"/>
      <c r="AA365" s="45"/>
      <c r="AB365" s="45"/>
      <c r="AC365" s="45"/>
      <c r="AD365" s="45"/>
      <c r="AE365" s="45"/>
      <c r="AF365" s="45"/>
      <c r="AG365" s="45"/>
      <c r="AH365" s="45"/>
      <c r="AI365" s="45"/>
      <c r="AJ365" s="45"/>
      <c r="AK365" s="46"/>
    </row>
    <row r="366" spans="2:41" ht="9.9499999999999993" customHeight="1" x14ac:dyDescent="0.4">
      <c r="B366" s="10"/>
    </row>
    <row r="367" spans="2:41" ht="26.1" customHeight="1" x14ac:dyDescent="0.4">
      <c r="B367" s="61" t="s">
        <v>993</v>
      </c>
      <c r="C367" s="51"/>
      <c r="D367" s="51"/>
      <c r="E367" s="51"/>
      <c r="F367" s="51"/>
      <c r="G367" s="62" t="s">
        <v>994</v>
      </c>
      <c r="H367" s="51"/>
      <c r="I367" s="51"/>
      <c r="J367" s="51"/>
      <c r="K367" s="51"/>
      <c r="L367" s="51"/>
      <c r="M367" s="51"/>
      <c r="N367" s="51"/>
      <c r="O367" s="51"/>
      <c r="P367" s="51"/>
      <c r="Q367" s="51"/>
      <c r="R367" s="51"/>
      <c r="S367" s="51"/>
      <c r="T367" s="51"/>
      <c r="U367" s="51"/>
      <c r="V367" s="51"/>
      <c r="W367" s="51"/>
      <c r="X367" s="51"/>
      <c r="Y367" s="51"/>
      <c r="Z367" s="51"/>
      <c r="AA367" s="51"/>
      <c r="AB367" s="51"/>
      <c r="AC367" s="51"/>
      <c r="AD367" s="51"/>
      <c r="AE367" s="51"/>
      <c r="AF367" s="51"/>
      <c r="AG367" s="51"/>
      <c r="AH367" s="48"/>
      <c r="AI367" s="48"/>
      <c r="AJ367" s="48"/>
      <c r="AK367" s="48"/>
      <c r="AL367" s="48"/>
    </row>
    <row r="368" spans="2:41" ht="26.1" customHeight="1" x14ac:dyDescent="0.4">
      <c r="B368" s="55"/>
      <c r="C368" s="60" t="s">
        <v>208</v>
      </c>
      <c r="D368" s="48"/>
      <c r="E368" s="48"/>
      <c r="F368" s="48"/>
      <c r="G368" s="48"/>
      <c r="H368" s="48"/>
      <c r="I368" s="48"/>
      <c r="J368" s="48"/>
      <c r="K368" s="100"/>
      <c r="L368" s="100"/>
      <c r="M368" s="100"/>
      <c r="N368" s="100"/>
      <c r="O368" s="100"/>
      <c r="P368" s="100"/>
      <c r="Q368" s="100"/>
      <c r="R368" s="100"/>
      <c r="S368" s="100"/>
      <c r="T368" s="100"/>
      <c r="U368" s="48" t="s">
        <v>734</v>
      </c>
      <c r="V368" s="60"/>
      <c r="W368" s="48"/>
      <c r="X368" s="48"/>
      <c r="Y368" s="48"/>
      <c r="Z368" s="48"/>
      <c r="AA368" s="48"/>
      <c r="AB368" s="48"/>
      <c r="AC368" s="48"/>
      <c r="AD368" s="48"/>
      <c r="AE368" s="48"/>
      <c r="AF368" s="48"/>
      <c r="AG368" s="48"/>
      <c r="AH368" s="48"/>
      <c r="AI368" s="48"/>
      <c r="AJ368" s="48"/>
      <c r="AK368" s="48"/>
      <c r="AL368" s="48"/>
    </row>
    <row r="369" spans="2:38" ht="26.1" customHeight="1" x14ac:dyDescent="0.4">
      <c r="B369" s="55"/>
      <c r="C369" s="48"/>
      <c r="D369" s="48" t="s">
        <v>209</v>
      </c>
      <c r="E369" s="60"/>
      <c r="F369" s="48"/>
      <c r="G369" s="48"/>
      <c r="H369" s="48"/>
      <c r="I369" s="48"/>
      <c r="J369" s="48"/>
      <c r="K369" s="48"/>
      <c r="L369" s="48"/>
      <c r="M369" s="113"/>
      <c r="N369" s="113"/>
      <c r="O369" s="113"/>
      <c r="P369" s="113"/>
      <c r="Q369" s="113"/>
      <c r="R369" s="113"/>
      <c r="S369" s="113"/>
      <c r="T369" s="113"/>
      <c r="U369" s="48" t="s">
        <v>734</v>
      </c>
      <c r="V369" s="48"/>
      <c r="W369" s="48"/>
      <c r="X369" s="48"/>
      <c r="Y369" s="48"/>
      <c r="Z369" s="48"/>
      <c r="AA369" s="48"/>
      <c r="AB369" s="48"/>
      <c r="AC369" s="48"/>
      <c r="AD369" s="48"/>
      <c r="AE369" s="48"/>
      <c r="AF369" s="48"/>
      <c r="AG369" s="48"/>
      <c r="AH369" s="48"/>
      <c r="AI369" s="48"/>
      <c r="AJ369" s="48"/>
      <c r="AK369" s="48"/>
      <c r="AL369" s="48"/>
    </row>
    <row r="370" spans="2:38" ht="26.1" customHeight="1" x14ac:dyDescent="0.4">
      <c r="B370" s="55"/>
      <c r="C370" s="48"/>
      <c r="D370" s="48" t="s">
        <v>210</v>
      </c>
      <c r="E370" s="48"/>
      <c r="F370" s="48"/>
      <c r="G370" s="48"/>
      <c r="H370" s="48"/>
      <c r="I370" s="48"/>
      <c r="J370" s="48"/>
      <c r="K370" s="48"/>
      <c r="L370" s="48"/>
      <c r="M370" s="113"/>
      <c r="N370" s="113"/>
      <c r="O370" s="113"/>
      <c r="P370" s="113"/>
      <c r="Q370" s="113"/>
      <c r="R370" s="113"/>
      <c r="S370" s="113"/>
      <c r="T370" s="113"/>
      <c r="U370" s="48" t="s">
        <v>734</v>
      </c>
      <c r="V370" s="48"/>
      <c r="W370" s="48"/>
      <c r="X370" s="48"/>
      <c r="Y370" s="48"/>
      <c r="Z370" s="48"/>
      <c r="AA370" s="48"/>
      <c r="AB370" s="48"/>
      <c r="AC370" s="48"/>
      <c r="AD370" s="48"/>
      <c r="AE370" s="48"/>
      <c r="AF370" s="48"/>
      <c r="AG370" s="48"/>
      <c r="AH370" s="48"/>
      <c r="AI370" s="48"/>
      <c r="AJ370" s="48"/>
      <c r="AK370" s="48"/>
      <c r="AL370" s="48"/>
    </row>
    <row r="371" spans="2:38" ht="26.1" customHeight="1" x14ac:dyDescent="0.4">
      <c r="B371" s="55"/>
      <c r="C371" s="48"/>
      <c r="D371" s="48" t="s">
        <v>211</v>
      </c>
      <c r="E371" s="48"/>
      <c r="F371" s="48"/>
      <c r="G371" s="48"/>
      <c r="H371" s="48"/>
      <c r="I371" s="48"/>
      <c r="J371" s="48"/>
      <c r="K371" s="48"/>
      <c r="L371" s="48"/>
      <c r="M371" s="113"/>
      <c r="N371" s="113"/>
      <c r="O371" s="113"/>
      <c r="P371" s="113"/>
      <c r="Q371" s="113"/>
      <c r="R371" s="113"/>
      <c r="S371" s="113"/>
      <c r="T371" s="113"/>
      <c r="U371" s="48" t="s">
        <v>734</v>
      </c>
      <c r="V371" s="48"/>
      <c r="W371" s="48"/>
      <c r="X371" s="48"/>
      <c r="Y371" s="48"/>
      <c r="Z371" s="48"/>
      <c r="AA371" s="48"/>
      <c r="AB371" s="48"/>
      <c r="AC371" s="48"/>
      <c r="AD371" s="48"/>
      <c r="AE371" s="48"/>
      <c r="AF371" s="48"/>
      <c r="AG371" s="48"/>
      <c r="AH371" s="48"/>
      <c r="AI371" s="48"/>
      <c r="AJ371" s="48"/>
      <c r="AK371" s="48"/>
      <c r="AL371" s="48"/>
    </row>
    <row r="372" spans="2:38" ht="9.9499999999999993" customHeight="1" x14ac:dyDescent="0.4">
      <c r="B372" s="55"/>
      <c r="C372" s="48"/>
      <c r="D372" s="48"/>
      <c r="E372" s="48"/>
      <c r="F372" s="48"/>
      <c r="G372" s="48"/>
      <c r="H372" s="48"/>
      <c r="I372" s="48"/>
      <c r="J372" s="48"/>
      <c r="K372" s="48"/>
      <c r="L372" s="48"/>
      <c r="M372" s="48"/>
      <c r="N372" s="48"/>
      <c r="O372" s="48"/>
      <c r="P372" s="48"/>
      <c r="Q372" s="48"/>
      <c r="R372" s="48"/>
      <c r="S372" s="48"/>
      <c r="T372" s="48"/>
      <c r="U372" s="48"/>
      <c r="V372" s="48"/>
      <c r="W372" s="48"/>
      <c r="X372" s="48"/>
      <c r="Y372" s="48"/>
      <c r="Z372" s="48"/>
      <c r="AA372" s="48"/>
      <c r="AB372" s="48"/>
      <c r="AC372" s="48"/>
      <c r="AD372" s="48"/>
      <c r="AE372" s="48"/>
      <c r="AF372" s="48"/>
      <c r="AG372" s="48"/>
      <c r="AH372" s="48"/>
      <c r="AI372" s="48"/>
      <c r="AJ372" s="48"/>
      <c r="AK372" s="48"/>
      <c r="AL372" s="48"/>
    </row>
    <row r="373" spans="2:38" ht="26.1" customHeight="1" x14ac:dyDescent="0.4">
      <c r="B373" s="55"/>
      <c r="C373" s="60" t="s">
        <v>995</v>
      </c>
      <c r="D373" s="48"/>
      <c r="E373" s="48"/>
      <c r="F373" s="48"/>
      <c r="G373" s="48"/>
      <c r="H373" s="48"/>
      <c r="I373" s="48"/>
      <c r="J373" s="48"/>
      <c r="K373" s="100"/>
      <c r="L373" s="100"/>
      <c r="M373" s="100"/>
      <c r="N373" s="100"/>
      <c r="O373" s="100"/>
      <c r="P373" s="100"/>
      <c r="Q373" s="100"/>
      <c r="R373" s="100"/>
      <c r="S373" s="100"/>
      <c r="T373" s="100"/>
      <c r="U373" s="48" t="s">
        <v>734</v>
      </c>
      <c r="V373" s="60"/>
      <c r="W373" s="48"/>
      <c r="X373" s="48"/>
      <c r="Y373" s="48"/>
      <c r="Z373" s="48"/>
      <c r="AA373" s="48"/>
      <c r="AB373" s="48"/>
      <c r="AC373" s="48"/>
      <c r="AD373" s="48"/>
      <c r="AE373" s="48"/>
      <c r="AF373" s="48"/>
      <c r="AG373" s="48"/>
      <c r="AH373" s="48"/>
      <c r="AI373" s="48"/>
      <c r="AJ373" s="48"/>
      <c r="AK373" s="48"/>
      <c r="AL373" s="48"/>
    </row>
    <row r="374" spans="2:38" ht="26.1" customHeight="1" x14ac:dyDescent="0.4">
      <c r="B374" s="55"/>
      <c r="C374" s="48"/>
      <c r="D374" s="48" t="s">
        <v>213</v>
      </c>
      <c r="E374" s="60"/>
      <c r="F374" s="48"/>
      <c r="G374" s="48"/>
      <c r="H374" s="48"/>
      <c r="I374" s="48"/>
      <c r="J374" s="48"/>
      <c r="K374" s="48"/>
      <c r="L374" s="48"/>
      <c r="M374" s="113"/>
      <c r="N374" s="113"/>
      <c r="O374" s="113"/>
      <c r="P374" s="113"/>
      <c r="Q374" s="113"/>
      <c r="R374" s="113"/>
      <c r="S374" s="113"/>
      <c r="T374" s="113"/>
      <c r="U374" s="48" t="s">
        <v>734</v>
      </c>
      <c r="V374" s="48"/>
      <c r="W374" s="48"/>
      <c r="X374" s="48"/>
      <c r="Y374" s="48"/>
      <c r="Z374" s="48"/>
      <c r="AA374" s="48"/>
      <c r="AB374" s="48"/>
      <c r="AC374" s="48"/>
      <c r="AD374" s="48"/>
      <c r="AE374" s="48"/>
      <c r="AF374" s="48"/>
      <c r="AG374" s="48"/>
      <c r="AH374" s="48"/>
      <c r="AI374" s="48"/>
      <c r="AJ374" s="48"/>
      <c r="AK374" s="48"/>
      <c r="AL374" s="48"/>
    </row>
    <row r="375" spans="2:38" ht="26.1" customHeight="1" x14ac:dyDescent="0.4">
      <c r="B375" s="55"/>
      <c r="C375" s="48"/>
      <c r="D375" s="48" t="s">
        <v>214</v>
      </c>
      <c r="E375" s="48"/>
      <c r="F375" s="48"/>
      <c r="G375" s="48"/>
      <c r="H375" s="48"/>
      <c r="I375" s="48"/>
      <c r="J375" s="48"/>
      <c r="K375" s="48"/>
      <c r="L375" s="48"/>
      <c r="M375" s="113"/>
      <c r="N375" s="113"/>
      <c r="O375" s="113"/>
      <c r="P375" s="113"/>
      <c r="Q375" s="113"/>
      <c r="R375" s="113"/>
      <c r="S375" s="113"/>
      <c r="T375" s="113"/>
      <c r="U375" s="48" t="s">
        <v>734</v>
      </c>
      <c r="V375" s="48"/>
      <c r="W375" s="48"/>
      <c r="X375" s="48"/>
      <c r="Y375" s="48"/>
      <c r="Z375" s="48"/>
      <c r="AA375" s="48"/>
      <c r="AB375" s="48"/>
      <c r="AC375" s="48"/>
      <c r="AD375" s="48"/>
      <c r="AE375" s="48"/>
      <c r="AF375" s="48"/>
      <c r="AG375" s="48"/>
      <c r="AH375" s="48"/>
      <c r="AI375" s="48"/>
      <c r="AJ375" s="48"/>
      <c r="AK375" s="48"/>
      <c r="AL375" s="48"/>
    </row>
    <row r="376" spans="2:38" ht="26.1" customHeight="1" x14ac:dyDescent="0.4">
      <c r="B376" s="55"/>
      <c r="C376" s="48"/>
      <c r="D376" s="48" t="s">
        <v>215</v>
      </c>
      <c r="E376" s="48"/>
      <c r="F376" s="48"/>
      <c r="G376" s="48"/>
      <c r="H376" s="48"/>
      <c r="I376" s="48"/>
      <c r="J376" s="48"/>
      <c r="K376" s="48"/>
      <c r="L376" s="48"/>
      <c r="M376" s="113"/>
      <c r="N376" s="113"/>
      <c r="O376" s="113"/>
      <c r="P376" s="113"/>
      <c r="Q376" s="113"/>
      <c r="R376" s="113"/>
      <c r="S376" s="113"/>
      <c r="T376" s="113"/>
      <c r="U376" s="48" t="s">
        <v>734</v>
      </c>
      <c r="V376" s="48"/>
      <c r="W376" s="48"/>
      <c r="X376" s="48"/>
      <c r="Y376" s="48"/>
      <c r="Z376" s="48"/>
      <c r="AA376" s="48"/>
      <c r="AB376" s="48"/>
      <c r="AC376" s="48"/>
      <c r="AD376" s="48"/>
      <c r="AE376" s="48"/>
      <c r="AF376" s="48"/>
      <c r="AG376" s="48"/>
      <c r="AH376" s="48"/>
      <c r="AI376" s="48"/>
      <c r="AJ376" s="48"/>
      <c r="AK376" s="48"/>
      <c r="AL376" s="48"/>
    </row>
    <row r="377" spans="2:38" ht="9.9499999999999993" customHeight="1" x14ac:dyDescent="0.4">
      <c r="B377" s="55"/>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c r="AA377" s="48"/>
      <c r="AB377" s="48"/>
      <c r="AC377" s="48"/>
      <c r="AD377" s="48"/>
      <c r="AE377" s="48"/>
      <c r="AF377" s="48"/>
      <c r="AG377" s="48"/>
      <c r="AH377" s="48"/>
      <c r="AI377" s="48"/>
      <c r="AJ377" s="48"/>
      <c r="AK377" s="48"/>
      <c r="AL377" s="48"/>
    </row>
    <row r="378" spans="2:38" ht="26.1" customHeight="1" x14ac:dyDescent="0.4">
      <c r="B378" s="55"/>
      <c r="C378" s="60" t="s">
        <v>996</v>
      </c>
      <c r="D378" s="48"/>
      <c r="E378" s="48"/>
      <c r="F378" s="48"/>
      <c r="G378" s="48"/>
      <c r="H378" s="48"/>
      <c r="I378" s="48"/>
      <c r="J378" s="48"/>
      <c r="K378" s="120">
        <f>K368+K373</f>
        <v>0</v>
      </c>
      <c r="L378" s="120"/>
      <c r="M378" s="120"/>
      <c r="N378" s="120"/>
      <c r="O378" s="120"/>
      <c r="P378" s="120"/>
      <c r="Q378" s="120"/>
      <c r="R378" s="120"/>
      <c r="S378" s="120"/>
      <c r="T378" s="120"/>
      <c r="U378" s="48" t="s">
        <v>734</v>
      </c>
      <c r="V378" s="60"/>
      <c r="W378" s="48" t="s">
        <v>997</v>
      </c>
      <c r="X378" s="48"/>
      <c r="Y378" s="48"/>
      <c r="Z378" s="48"/>
      <c r="AA378" s="48"/>
      <c r="AB378" s="48"/>
      <c r="AC378" s="48"/>
      <c r="AD378" s="48"/>
      <c r="AE378" s="48"/>
      <c r="AF378" s="48"/>
      <c r="AG378" s="48"/>
      <c r="AH378" s="48"/>
      <c r="AI378" s="48"/>
      <c r="AJ378" s="48"/>
      <c r="AK378" s="48"/>
      <c r="AL378" s="48"/>
    </row>
    <row r="379" spans="2:38" ht="26.1" customHeight="1" x14ac:dyDescent="0.4">
      <c r="B379" s="55"/>
      <c r="C379" s="48"/>
      <c r="D379" s="48" t="s">
        <v>217</v>
      </c>
      <c r="E379" s="60"/>
      <c r="F379" s="48"/>
      <c r="G379" s="48"/>
      <c r="H379" s="48"/>
      <c r="I379" s="48"/>
      <c r="J379" s="48"/>
      <c r="K379" s="48"/>
      <c r="L379" s="48"/>
      <c r="M379" s="119">
        <f>M369+M374</f>
        <v>0</v>
      </c>
      <c r="N379" s="119"/>
      <c r="O379" s="119"/>
      <c r="P379" s="119"/>
      <c r="Q379" s="119"/>
      <c r="R379" s="119"/>
      <c r="S379" s="119"/>
      <c r="T379" s="119"/>
      <c r="U379" s="48" t="s">
        <v>734</v>
      </c>
      <c r="V379" s="48"/>
      <c r="W379" s="48" t="s">
        <v>998</v>
      </c>
      <c r="X379" s="48"/>
      <c r="Y379" s="48"/>
      <c r="Z379" s="48"/>
      <c r="AA379" s="48"/>
      <c r="AB379" s="48"/>
      <c r="AC379" s="48"/>
      <c r="AD379" s="48"/>
      <c r="AE379" s="48"/>
      <c r="AF379" s="48"/>
      <c r="AG379" s="48"/>
      <c r="AH379" s="48"/>
      <c r="AI379" s="48"/>
      <c r="AJ379" s="48"/>
      <c r="AK379" s="48"/>
      <c r="AL379" s="48"/>
    </row>
    <row r="380" spans="2:38" ht="26.1" customHeight="1" x14ac:dyDescent="0.4">
      <c r="B380" s="55"/>
      <c r="C380" s="48"/>
      <c r="D380" s="48" t="s">
        <v>218</v>
      </c>
      <c r="E380" s="48"/>
      <c r="F380" s="48"/>
      <c r="G380" s="48"/>
      <c r="H380" s="48"/>
      <c r="I380" s="48"/>
      <c r="J380" s="48"/>
      <c r="K380" s="48"/>
      <c r="L380" s="48"/>
      <c r="M380" s="119">
        <f t="shared" ref="M380:M381" si="0">M370+M375</f>
        <v>0</v>
      </c>
      <c r="N380" s="119"/>
      <c r="O380" s="119"/>
      <c r="P380" s="119"/>
      <c r="Q380" s="119"/>
      <c r="R380" s="119"/>
      <c r="S380" s="119"/>
      <c r="T380" s="119"/>
      <c r="U380" s="48" t="s">
        <v>734</v>
      </c>
      <c r="V380" s="48"/>
      <c r="W380" s="48" t="s">
        <v>999</v>
      </c>
      <c r="X380" s="48"/>
      <c r="Y380" s="48"/>
      <c r="Z380" s="48"/>
      <c r="AA380" s="48"/>
      <c r="AB380" s="48"/>
      <c r="AC380" s="48"/>
      <c r="AD380" s="48"/>
      <c r="AE380" s="48"/>
      <c r="AF380" s="48"/>
      <c r="AG380" s="48"/>
      <c r="AH380" s="48"/>
      <c r="AI380" s="48"/>
      <c r="AJ380" s="48"/>
      <c r="AK380" s="48"/>
      <c r="AL380" s="48"/>
    </row>
    <row r="381" spans="2:38" ht="26.1" customHeight="1" x14ac:dyDescent="0.4">
      <c r="B381" s="55"/>
      <c r="C381" s="48"/>
      <c r="D381" s="48" t="s">
        <v>219</v>
      </c>
      <c r="E381" s="48"/>
      <c r="F381" s="48"/>
      <c r="G381" s="48"/>
      <c r="H381" s="48"/>
      <c r="I381" s="48"/>
      <c r="J381" s="48"/>
      <c r="K381" s="48"/>
      <c r="L381" s="48"/>
      <c r="M381" s="119">
        <f t="shared" si="0"/>
        <v>0</v>
      </c>
      <c r="N381" s="119"/>
      <c r="O381" s="119"/>
      <c r="P381" s="119"/>
      <c r="Q381" s="119"/>
      <c r="R381" s="119"/>
      <c r="S381" s="119"/>
      <c r="T381" s="119"/>
      <c r="U381" s="48" t="s">
        <v>734</v>
      </c>
      <c r="V381" s="48"/>
      <c r="W381" s="48" t="s">
        <v>1000</v>
      </c>
      <c r="X381" s="48"/>
      <c r="Y381" s="48"/>
      <c r="Z381" s="48"/>
      <c r="AA381" s="48"/>
      <c r="AB381" s="48"/>
      <c r="AC381" s="48"/>
      <c r="AD381" s="48"/>
      <c r="AE381" s="48"/>
      <c r="AF381" s="48"/>
      <c r="AG381" s="48"/>
      <c r="AH381" s="48"/>
      <c r="AI381" s="48"/>
      <c r="AJ381" s="48"/>
      <c r="AK381" s="48"/>
      <c r="AL381" s="48"/>
    </row>
    <row r="382" spans="2:38" ht="9.9499999999999993" customHeight="1" x14ac:dyDescent="0.4">
      <c r="B382" s="55"/>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c r="AA382" s="48"/>
      <c r="AB382" s="48"/>
      <c r="AC382" s="48"/>
      <c r="AD382" s="48"/>
      <c r="AE382" s="48"/>
      <c r="AF382" s="48"/>
      <c r="AG382" s="48"/>
      <c r="AH382" s="48"/>
      <c r="AI382" s="48"/>
      <c r="AJ382" s="48"/>
      <c r="AK382" s="48"/>
      <c r="AL382" s="48"/>
    </row>
    <row r="383" spans="2:38" ht="26.1" customHeight="1" x14ac:dyDescent="0.4">
      <c r="B383" s="61" t="s">
        <v>1001</v>
      </c>
      <c r="C383" s="51"/>
      <c r="D383" s="51"/>
      <c r="E383" s="51"/>
      <c r="F383" s="51"/>
      <c r="G383" s="62" t="s">
        <v>1002</v>
      </c>
      <c r="H383" s="51"/>
      <c r="I383" s="51"/>
      <c r="J383" s="51"/>
      <c r="K383" s="51"/>
      <c r="L383" s="51"/>
      <c r="M383" s="51"/>
      <c r="N383" s="51"/>
      <c r="O383" s="51"/>
      <c r="P383" s="51"/>
      <c r="Q383" s="51"/>
      <c r="R383" s="51"/>
      <c r="S383" s="51"/>
      <c r="T383" s="51"/>
      <c r="U383" s="51"/>
      <c r="V383" s="51"/>
      <c r="W383" s="51"/>
      <c r="X383" s="51"/>
      <c r="Y383" s="51"/>
      <c r="Z383" s="51"/>
      <c r="AA383" s="51"/>
      <c r="AB383" s="51"/>
      <c r="AC383" s="51"/>
      <c r="AD383" s="51"/>
      <c r="AE383" s="51"/>
      <c r="AF383" s="51"/>
      <c r="AG383" s="51"/>
      <c r="AH383" s="48"/>
      <c r="AI383" s="48"/>
      <c r="AJ383" s="48"/>
      <c r="AK383" s="48"/>
      <c r="AL383" s="48"/>
    </row>
    <row r="384" spans="2:38" ht="26.1" customHeight="1" x14ac:dyDescent="0.4">
      <c r="B384" s="55"/>
      <c r="C384" s="60" t="s">
        <v>1003</v>
      </c>
      <c r="D384" s="48"/>
      <c r="E384" s="48"/>
      <c r="F384" s="48"/>
      <c r="G384" s="48"/>
      <c r="H384" s="48"/>
      <c r="I384" s="100"/>
      <c r="J384" s="100"/>
      <c r="K384" s="100"/>
      <c r="L384" s="100"/>
      <c r="M384" s="100"/>
      <c r="N384" s="100"/>
      <c r="O384" s="100"/>
      <c r="P384" s="100"/>
      <c r="Q384" s="100"/>
      <c r="R384" s="100"/>
      <c r="S384" s="48" t="s">
        <v>1004</v>
      </c>
      <c r="T384" s="60" t="s">
        <v>1005</v>
      </c>
      <c r="U384" s="48"/>
      <c r="V384" s="48"/>
      <c r="W384" s="48"/>
      <c r="X384" s="48"/>
      <c r="Y384" s="48"/>
      <c r="Z384" s="48"/>
      <c r="AA384" s="48"/>
      <c r="AB384" s="48"/>
      <c r="AC384" s="48"/>
      <c r="AD384" s="48"/>
      <c r="AE384" s="48"/>
      <c r="AF384" s="48"/>
      <c r="AG384" s="48"/>
      <c r="AH384" s="48"/>
      <c r="AI384" s="48"/>
      <c r="AJ384" s="48"/>
      <c r="AK384" s="48"/>
      <c r="AL384" s="48"/>
    </row>
    <row r="385" spans="2:38" ht="26.1" customHeight="1" x14ac:dyDescent="0.4">
      <c r="B385" s="55"/>
      <c r="C385" s="48"/>
      <c r="D385" s="48"/>
      <c r="E385" s="60" t="s">
        <v>1006</v>
      </c>
      <c r="F385" s="48"/>
      <c r="G385" s="48"/>
      <c r="H385" s="48"/>
      <c r="I385" s="48" t="s">
        <v>1007</v>
      </c>
      <c r="J385" s="48"/>
      <c r="K385" s="48"/>
      <c r="L385" s="48"/>
      <c r="M385" s="100"/>
      <c r="N385" s="100"/>
      <c r="O385" s="100"/>
      <c r="P385" s="100"/>
      <c r="Q385" s="100"/>
      <c r="R385" s="100"/>
      <c r="S385" s="48" t="s">
        <v>1004</v>
      </c>
      <c r="T385" s="48"/>
      <c r="U385" s="48"/>
      <c r="V385" s="48"/>
      <c r="W385" s="48"/>
      <c r="X385" s="48"/>
      <c r="Y385" s="48"/>
      <c r="Z385" s="48"/>
      <c r="AA385" s="48"/>
      <c r="AB385" s="48"/>
      <c r="AC385" s="48"/>
      <c r="AD385" s="48"/>
      <c r="AE385" s="48"/>
      <c r="AF385" s="48"/>
      <c r="AG385" s="48"/>
      <c r="AH385" s="48"/>
      <c r="AI385" s="48"/>
      <c r="AJ385" s="48"/>
      <c r="AK385" s="48"/>
      <c r="AL385" s="48"/>
    </row>
    <row r="386" spans="2:38" ht="26.1" customHeight="1" x14ac:dyDescent="0.4">
      <c r="B386" s="55"/>
      <c r="C386" s="48"/>
      <c r="D386" s="48"/>
      <c r="E386" s="48"/>
      <c r="F386" s="48"/>
      <c r="G386" s="48"/>
      <c r="H386" s="48"/>
      <c r="I386" s="48" t="s">
        <v>1008</v>
      </c>
      <c r="J386" s="48"/>
      <c r="K386" s="48"/>
      <c r="L386" s="48"/>
      <c r="M386" s="100"/>
      <c r="N386" s="100"/>
      <c r="O386" s="100"/>
      <c r="P386" s="100"/>
      <c r="Q386" s="100"/>
      <c r="R386" s="100"/>
      <c r="S386" s="48" t="s">
        <v>1004</v>
      </c>
      <c r="T386" s="48"/>
      <c r="U386" s="48"/>
      <c r="V386" s="48"/>
      <c r="W386" s="48"/>
      <c r="X386" s="48"/>
      <c r="Y386" s="48"/>
      <c r="Z386" s="48"/>
      <c r="AA386" s="48"/>
      <c r="AB386" s="48"/>
      <c r="AC386" s="48"/>
      <c r="AD386" s="48"/>
      <c r="AE386" s="48"/>
      <c r="AF386" s="48"/>
      <c r="AG386" s="48"/>
      <c r="AH386" s="48"/>
      <c r="AI386" s="48"/>
      <c r="AJ386" s="48"/>
      <c r="AK386" s="48"/>
      <c r="AL386" s="48"/>
    </row>
    <row r="387" spans="2:38" ht="9.9499999999999993" customHeight="1" x14ac:dyDescent="0.4">
      <c r="B387" s="55"/>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c r="AA387" s="48"/>
      <c r="AB387" s="48"/>
      <c r="AC387" s="48"/>
      <c r="AD387" s="48"/>
      <c r="AE387" s="48"/>
      <c r="AF387" s="48"/>
      <c r="AG387" s="48"/>
      <c r="AH387" s="48"/>
      <c r="AI387" s="48"/>
      <c r="AJ387" s="48"/>
      <c r="AK387" s="48"/>
      <c r="AL387" s="48"/>
    </row>
    <row r="388" spans="2:38" ht="26.1" customHeight="1" x14ac:dyDescent="0.4">
      <c r="B388" s="55"/>
      <c r="C388" s="60" t="s">
        <v>1009</v>
      </c>
      <c r="D388" s="48"/>
      <c r="E388" s="48"/>
      <c r="F388" s="48"/>
      <c r="G388" s="48"/>
      <c r="H388" s="48"/>
      <c r="I388" s="48"/>
      <c r="J388" s="48"/>
      <c r="K388" s="100"/>
      <c r="L388" s="100"/>
      <c r="M388" s="100"/>
      <c r="N388" s="100"/>
      <c r="O388" s="100"/>
      <c r="P388" s="100"/>
      <c r="Q388" s="100"/>
      <c r="R388" s="48" t="s">
        <v>915</v>
      </c>
      <c r="S388" s="48"/>
      <c r="T388" s="48"/>
      <c r="U388" s="48"/>
      <c r="V388" s="48"/>
      <c r="W388" s="48"/>
      <c r="X388" s="48"/>
      <c r="Y388" s="48"/>
      <c r="Z388" s="48"/>
      <c r="AA388" s="48"/>
      <c r="AB388" s="48"/>
      <c r="AC388" s="48"/>
      <c r="AD388" s="48"/>
      <c r="AE388" s="48"/>
      <c r="AF388" s="48"/>
      <c r="AG388" s="48"/>
      <c r="AH388" s="48"/>
      <c r="AI388" s="48"/>
      <c r="AJ388" s="48"/>
      <c r="AK388" s="48"/>
      <c r="AL388" s="48"/>
    </row>
    <row r="389" spans="2:38" ht="26.1" customHeight="1" x14ac:dyDescent="0.4">
      <c r="B389" s="55"/>
      <c r="C389" s="60"/>
      <c r="D389" s="60"/>
      <c r="E389" s="48" t="s">
        <v>1010</v>
      </c>
      <c r="F389" s="48"/>
      <c r="G389" s="48"/>
      <c r="H389" s="48"/>
      <c r="I389" s="48"/>
      <c r="J389" s="48"/>
      <c r="K389" s="48"/>
      <c r="L389" s="48"/>
      <c r="M389" s="100"/>
      <c r="N389" s="100"/>
      <c r="O389" s="100"/>
      <c r="P389" s="100"/>
      <c r="Q389" s="100"/>
      <c r="R389" s="100"/>
      <c r="S389" s="100"/>
      <c r="T389" s="100"/>
      <c r="U389" s="48" t="s">
        <v>1011</v>
      </c>
      <c r="V389" s="48"/>
      <c r="W389" s="48"/>
      <c r="X389" s="48"/>
      <c r="Y389" s="48"/>
      <c r="Z389" s="48"/>
      <c r="AA389" s="48"/>
      <c r="AB389" s="48"/>
      <c r="AC389" s="48"/>
      <c r="AD389" s="48"/>
      <c r="AE389" s="48"/>
      <c r="AF389" s="48"/>
      <c r="AG389" s="48"/>
      <c r="AH389" s="48"/>
      <c r="AI389" s="48"/>
      <c r="AJ389" s="48"/>
      <c r="AK389" s="48"/>
      <c r="AL389" s="48"/>
    </row>
    <row r="390" spans="2:38" ht="26.1" customHeight="1" x14ac:dyDescent="0.4">
      <c r="B390" s="55"/>
      <c r="C390" s="60"/>
      <c r="D390" s="60"/>
      <c r="E390" s="48" t="s">
        <v>1012</v>
      </c>
      <c r="F390" s="48"/>
      <c r="G390" s="48"/>
      <c r="H390" s="48"/>
      <c r="I390" s="48"/>
      <c r="J390" s="48"/>
      <c r="K390" s="48"/>
      <c r="L390" s="48"/>
      <c r="M390" s="100"/>
      <c r="N390" s="100"/>
      <c r="O390" s="100"/>
      <c r="P390" s="100"/>
      <c r="Q390" s="100"/>
      <c r="R390" s="100"/>
      <c r="S390" s="100"/>
      <c r="T390" s="100"/>
      <c r="U390" s="48" t="s">
        <v>1013</v>
      </c>
      <c r="V390" s="48"/>
      <c r="W390" s="48"/>
      <c r="X390" s="48"/>
      <c r="Y390" s="48"/>
      <c r="Z390" s="48"/>
      <c r="AA390" s="48"/>
      <c r="AB390" s="48"/>
      <c r="AC390" s="48"/>
      <c r="AD390" s="48"/>
      <c r="AE390" s="48"/>
      <c r="AF390" s="48"/>
      <c r="AG390" s="48"/>
      <c r="AH390" s="48"/>
      <c r="AI390" s="48"/>
      <c r="AJ390" s="48"/>
      <c r="AK390" s="48"/>
      <c r="AL390" s="48"/>
    </row>
    <row r="391" spans="2:38" ht="26.1" customHeight="1" x14ac:dyDescent="0.4">
      <c r="B391" s="55"/>
      <c r="C391" s="60"/>
      <c r="D391" s="60"/>
      <c r="E391" s="48" t="s">
        <v>226</v>
      </c>
      <c r="F391" s="48"/>
      <c r="G391" s="48"/>
      <c r="H391" s="48"/>
      <c r="I391" s="48"/>
      <c r="J391" s="48"/>
      <c r="K391" s="48"/>
      <c r="L391" s="48"/>
      <c r="M391" s="113"/>
      <c r="N391" s="113"/>
      <c r="O391" s="113"/>
      <c r="P391" s="113"/>
      <c r="Q391" s="113"/>
      <c r="R391" s="113"/>
      <c r="S391" s="113"/>
      <c r="T391" s="113"/>
      <c r="U391" s="48" t="s">
        <v>1014</v>
      </c>
      <c r="V391" s="48"/>
      <c r="W391" s="48"/>
      <c r="X391" s="48"/>
      <c r="Y391" s="48"/>
      <c r="Z391" s="48"/>
      <c r="AA391" s="48"/>
      <c r="AB391" s="48"/>
      <c r="AC391" s="48"/>
      <c r="AD391" s="48"/>
      <c r="AE391" s="48"/>
      <c r="AF391" s="48"/>
      <c r="AG391" s="48"/>
      <c r="AH391" s="48"/>
      <c r="AI391" s="48"/>
      <c r="AJ391" s="48"/>
      <c r="AK391" s="48"/>
      <c r="AL391" s="48"/>
    </row>
    <row r="392" spans="2:38" ht="26.1" customHeight="1" x14ac:dyDescent="0.4">
      <c r="B392" s="55"/>
      <c r="C392" s="60" t="s">
        <v>1015</v>
      </c>
      <c r="D392" s="48"/>
      <c r="E392" s="48"/>
      <c r="F392" s="48"/>
      <c r="G392" s="48"/>
      <c r="H392" s="48"/>
      <c r="I392" s="48"/>
      <c r="J392" s="48"/>
      <c r="K392" s="48"/>
      <c r="L392" s="48"/>
      <c r="M392" s="48"/>
      <c r="N392" s="48"/>
      <c r="O392" s="48"/>
      <c r="P392" s="100"/>
      <c r="Q392" s="100"/>
      <c r="R392" s="100"/>
      <c r="S392" s="100"/>
      <c r="T392" s="100"/>
      <c r="U392" s="100"/>
      <c r="V392" s="100"/>
      <c r="W392" s="48" t="s">
        <v>1004</v>
      </c>
      <c r="X392" s="48"/>
      <c r="Y392" s="48"/>
      <c r="Z392" s="48"/>
      <c r="AA392" s="48"/>
      <c r="AB392" s="48"/>
      <c r="AC392" s="48"/>
      <c r="AD392" s="48"/>
      <c r="AE392" s="48"/>
      <c r="AF392" s="48"/>
      <c r="AG392" s="48"/>
      <c r="AH392" s="48"/>
      <c r="AI392" s="48"/>
      <c r="AJ392" s="48"/>
      <c r="AK392" s="48"/>
      <c r="AL392" s="48"/>
    </row>
    <row r="393" spans="2:38" ht="26.1" customHeight="1" x14ac:dyDescent="0.4">
      <c r="B393" s="55"/>
      <c r="C393" s="60" t="s">
        <v>1016</v>
      </c>
      <c r="D393" s="48"/>
      <c r="E393" s="48"/>
      <c r="F393" s="48"/>
      <c r="G393" s="48"/>
      <c r="H393" s="48"/>
      <c r="I393" s="48"/>
      <c r="J393" s="48"/>
      <c r="K393" s="48"/>
      <c r="L393" s="48"/>
      <c r="M393" s="48"/>
      <c r="N393" s="48"/>
      <c r="O393" s="48"/>
      <c r="P393" s="100"/>
      <c r="Q393" s="100"/>
      <c r="R393" s="100"/>
      <c r="S393" s="100"/>
      <c r="T393" s="100"/>
      <c r="U393" s="100"/>
      <c r="V393" s="100"/>
      <c r="W393" s="48" t="s">
        <v>1017</v>
      </c>
      <c r="X393" s="48"/>
      <c r="Y393" s="48"/>
      <c r="Z393" s="48"/>
      <c r="AA393" s="48"/>
      <c r="AB393" s="48"/>
      <c r="AC393" s="48"/>
      <c r="AD393" s="48"/>
      <c r="AE393" s="48"/>
      <c r="AF393" s="48"/>
      <c r="AG393" s="48"/>
      <c r="AH393" s="48"/>
      <c r="AI393" s="48"/>
      <c r="AJ393" s="48"/>
      <c r="AK393" s="48"/>
      <c r="AL393" s="48"/>
    </row>
    <row r="394" spans="2:38" ht="26.1" customHeight="1" x14ac:dyDescent="0.4">
      <c r="B394" s="55"/>
      <c r="C394" s="60" t="s">
        <v>1018</v>
      </c>
      <c r="D394" s="48"/>
      <c r="E394" s="48"/>
      <c r="F394" s="48"/>
      <c r="G394" s="48"/>
      <c r="H394" s="48"/>
      <c r="I394" s="48"/>
      <c r="J394" s="48"/>
      <c r="K394" s="48"/>
      <c r="L394" s="48"/>
      <c r="M394" s="48"/>
      <c r="N394" s="48"/>
      <c r="O394" s="48"/>
      <c r="P394" s="48"/>
      <c r="Q394" s="48"/>
      <c r="R394" s="48"/>
      <c r="S394" s="48"/>
      <c r="T394" s="48"/>
      <c r="U394" s="48"/>
      <c r="V394" s="48"/>
      <c r="W394" s="48"/>
      <c r="X394" s="48"/>
      <c r="Y394" s="48"/>
      <c r="Z394" s="48"/>
      <c r="AA394" s="48"/>
      <c r="AB394" s="48"/>
      <c r="AC394" s="48"/>
      <c r="AD394" s="48"/>
      <c r="AE394" s="48"/>
      <c r="AF394" s="48"/>
      <c r="AG394" s="48"/>
      <c r="AH394" s="48"/>
      <c r="AI394" s="48"/>
      <c r="AJ394" s="48"/>
      <c r="AK394" s="48"/>
      <c r="AL394" s="48"/>
    </row>
    <row r="395" spans="2:38" ht="26.1" customHeight="1" x14ac:dyDescent="0.4">
      <c r="B395" s="55"/>
      <c r="C395" s="48"/>
      <c r="D395" s="48"/>
      <c r="E395" s="48" t="s">
        <v>1019</v>
      </c>
      <c r="F395" s="48"/>
      <c r="G395" s="48"/>
      <c r="H395" s="48"/>
      <c r="I395" s="100"/>
      <c r="J395" s="100"/>
      <c r="K395" s="100"/>
      <c r="L395" s="100"/>
      <c r="M395" s="100"/>
      <c r="N395" s="100"/>
      <c r="O395" s="48" t="s">
        <v>1020</v>
      </c>
      <c r="P395" s="48"/>
      <c r="Q395" s="48"/>
      <c r="R395" s="48"/>
      <c r="S395" s="48"/>
      <c r="T395" s="48"/>
      <c r="U395" s="48"/>
      <c r="V395" s="48"/>
      <c r="W395" s="48"/>
      <c r="X395" s="48"/>
      <c r="Y395" s="48"/>
      <c r="Z395" s="48"/>
      <c r="AA395" s="48"/>
      <c r="AB395" s="48"/>
      <c r="AC395" s="48"/>
      <c r="AD395" s="48"/>
      <c r="AE395" s="48"/>
      <c r="AF395" s="48"/>
      <c r="AG395" s="48"/>
      <c r="AH395" s="48"/>
      <c r="AI395" s="48"/>
      <c r="AJ395" s="48"/>
      <c r="AK395" s="48"/>
      <c r="AL395" s="48"/>
    </row>
    <row r="396" spans="2:38" ht="26.1" customHeight="1" x14ac:dyDescent="0.4">
      <c r="B396" s="55"/>
      <c r="C396" s="48"/>
      <c r="D396" s="48"/>
      <c r="E396" s="48" t="s">
        <v>1021</v>
      </c>
      <c r="F396" s="48"/>
      <c r="G396" s="48"/>
      <c r="H396" s="48"/>
      <c r="I396" s="100"/>
      <c r="J396" s="100"/>
      <c r="K396" s="100"/>
      <c r="L396" s="100"/>
      <c r="M396" s="100"/>
      <c r="N396" s="100"/>
      <c r="O396" s="48" t="s">
        <v>1022</v>
      </c>
      <c r="P396" s="48"/>
      <c r="Q396" s="48"/>
      <c r="R396" s="48"/>
      <c r="S396" s="48"/>
      <c r="T396" s="48"/>
      <c r="U396" s="48"/>
      <c r="V396" s="48"/>
      <c r="W396" s="48"/>
      <c r="X396" s="48"/>
      <c r="Y396" s="48"/>
      <c r="Z396" s="48"/>
      <c r="AA396" s="48"/>
      <c r="AB396" s="48"/>
      <c r="AC396" s="48"/>
      <c r="AD396" s="48"/>
      <c r="AE396" s="48"/>
      <c r="AF396" s="48"/>
      <c r="AG396" s="48"/>
      <c r="AH396" s="48"/>
      <c r="AI396" s="48"/>
      <c r="AJ396" s="48"/>
      <c r="AK396" s="48"/>
      <c r="AL396" s="48"/>
    </row>
    <row r="397" spans="2:38" ht="26.1" customHeight="1" x14ac:dyDescent="0.4">
      <c r="B397" s="55"/>
      <c r="C397" s="48"/>
      <c r="D397" s="48"/>
      <c r="E397" s="48" t="s">
        <v>1023</v>
      </c>
      <c r="F397" s="48"/>
      <c r="G397" s="48"/>
      <c r="H397" s="48"/>
      <c r="I397" s="100"/>
      <c r="J397" s="100"/>
      <c r="K397" s="100"/>
      <c r="L397" s="100"/>
      <c r="M397" s="100"/>
      <c r="N397" s="100"/>
      <c r="O397" s="48" t="s">
        <v>1022</v>
      </c>
      <c r="P397" s="48"/>
      <c r="Q397" s="48"/>
      <c r="R397" s="48"/>
      <c r="S397" s="48"/>
      <c r="T397" s="48"/>
      <c r="U397" s="48"/>
      <c r="V397" s="48"/>
      <c r="W397" s="48"/>
      <c r="X397" s="48"/>
      <c r="Y397" s="48"/>
      <c r="Z397" s="48"/>
      <c r="AA397" s="48"/>
      <c r="AB397" s="48"/>
      <c r="AC397" s="48"/>
      <c r="AD397" s="48"/>
      <c r="AE397" s="48"/>
      <c r="AF397" s="48"/>
      <c r="AG397" s="48"/>
      <c r="AH397" s="48"/>
      <c r="AI397" s="48"/>
      <c r="AJ397" s="48"/>
      <c r="AK397" s="48"/>
      <c r="AL397" s="48"/>
    </row>
    <row r="398" spans="2:38" ht="26.1" customHeight="1" x14ac:dyDescent="0.4">
      <c r="B398" s="55"/>
      <c r="C398" s="48"/>
      <c r="D398" s="48"/>
      <c r="E398" s="48" t="s">
        <v>1024</v>
      </c>
      <c r="F398" s="48"/>
      <c r="G398" s="48"/>
      <c r="H398" s="48"/>
      <c r="I398" s="100"/>
      <c r="J398" s="100"/>
      <c r="K398" s="100"/>
      <c r="L398" s="100"/>
      <c r="M398" s="100"/>
      <c r="N398" s="100"/>
      <c r="O398" s="48" t="s">
        <v>1022</v>
      </c>
      <c r="P398" s="48"/>
      <c r="Q398" s="48"/>
      <c r="R398" s="48"/>
      <c r="S398" s="48"/>
      <c r="T398" s="48"/>
      <c r="U398" s="48"/>
      <c r="V398" s="48"/>
      <c r="W398" s="48"/>
      <c r="X398" s="48"/>
      <c r="Y398" s="48"/>
      <c r="Z398" s="48"/>
      <c r="AA398" s="48"/>
      <c r="AB398" s="48"/>
      <c r="AC398" s="48"/>
      <c r="AD398" s="48"/>
      <c r="AE398" s="48"/>
      <c r="AF398" s="48"/>
      <c r="AG398" s="48"/>
      <c r="AH398" s="48"/>
      <c r="AI398" s="48"/>
      <c r="AJ398" s="48"/>
      <c r="AK398" s="48"/>
      <c r="AL398" s="48"/>
    </row>
    <row r="399" spans="2:38" ht="26.1" customHeight="1" x14ac:dyDescent="0.4">
      <c r="B399" s="55"/>
      <c r="C399" s="48"/>
      <c r="D399" s="48"/>
      <c r="E399" s="48" t="s">
        <v>21</v>
      </c>
      <c r="F399" s="48"/>
      <c r="G399" s="48"/>
      <c r="H399" s="48" t="s">
        <v>726</v>
      </c>
      <c r="I399" s="100"/>
      <c r="J399" s="100"/>
      <c r="K399" s="100"/>
      <c r="L399" s="100"/>
      <c r="M399" s="100"/>
      <c r="N399" s="100"/>
      <c r="O399" s="100"/>
      <c r="P399" s="100"/>
      <c r="Q399" s="100"/>
      <c r="R399" s="100"/>
      <c r="S399" s="100"/>
      <c r="T399" s="100"/>
      <c r="U399" s="100"/>
      <c r="V399" s="100"/>
      <c r="W399" s="48" t="s">
        <v>754</v>
      </c>
      <c r="X399" s="48"/>
      <c r="Y399" s="100"/>
      <c r="Z399" s="100"/>
      <c r="AA399" s="100"/>
      <c r="AB399" s="100"/>
      <c r="AC399" s="100"/>
      <c r="AD399" s="100"/>
      <c r="AE399" s="48" t="s">
        <v>1020</v>
      </c>
      <c r="AF399" s="48"/>
      <c r="AG399" s="48"/>
      <c r="AH399" s="48"/>
      <c r="AI399" s="48"/>
      <c r="AJ399" s="48"/>
      <c r="AK399" s="48"/>
      <c r="AL399" s="48"/>
    </row>
    <row r="400" spans="2:38" ht="9.9499999999999993" customHeight="1" x14ac:dyDescent="0.4">
      <c r="B400" s="55"/>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c r="AA400" s="48"/>
      <c r="AB400" s="48"/>
      <c r="AC400" s="48"/>
      <c r="AD400" s="48"/>
      <c r="AE400" s="48"/>
      <c r="AF400" s="48"/>
      <c r="AG400" s="48"/>
      <c r="AH400" s="48"/>
      <c r="AI400" s="48"/>
      <c r="AJ400" s="48"/>
      <c r="AK400" s="48"/>
      <c r="AL400" s="48"/>
    </row>
    <row r="401" spans="2:38" ht="26.1" customHeight="1" x14ac:dyDescent="0.4">
      <c r="B401" s="61" t="s">
        <v>1025</v>
      </c>
      <c r="C401" s="51"/>
      <c r="D401" s="51"/>
      <c r="E401" s="51"/>
      <c r="F401" s="51"/>
      <c r="G401" s="62" t="s">
        <v>1026</v>
      </c>
      <c r="H401" s="51"/>
      <c r="I401" s="51"/>
      <c r="J401" s="51"/>
      <c r="K401" s="51"/>
      <c r="L401" s="51"/>
      <c r="M401" s="51"/>
      <c r="N401" s="51"/>
      <c r="O401" s="51"/>
      <c r="P401" s="51"/>
      <c r="Q401" s="51"/>
      <c r="R401" s="51"/>
      <c r="S401" s="51"/>
      <c r="T401" s="51"/>
      <c r="U401" s="51"/>
      <c r="V401" s="51"/>
      <c r="W401" s="51"/>
      <c r="X401" s="51"/>
      <c r="Y401" s="51"/>
      <c r="Z401" s="51"/>
      <c r="AA401" s="51"/>
      <c r="AB401" s="51"/>
      <c r="AC401" s="51"/>
      <c r="AD401" s="51"/>
      <c r="AE401" s="51"/>
      <c r="AF401" s="51"/>
      <c r="AG401" s="51"/>
      <c r="AH401" s="48"/>
      <c r="AI401" s="48"/>
      <c r="AJ401" s="48"/>
      <c r="AK401" s="48"/>
      <c r="AL401" s="48"/>
    </row>
    <row r="402" spans="2:38" ht="26.1" customHeight="1" x14ac:dyDescent="0.4">
      <c r="B402" s="55"/>
      <c r="C402" s="60" t="s">
        <v>1003</v>
      </c>
      <c r="D402" s="48"/>
      <c r="E402" s="48"/>
      <c r="F402" s="48"/>
      <c r="G402" s="48"/>
      <c r="H402" s="48"/>
      <c r="I402" s="100"/>
      <c r="J402" s="100"/>
      <c r="K402" s="100"/>
      <c r="L402" s="100"/>
      <c r="M402" s="100"/>
      <c r="N402" s="100"/>
      <c r="O402" s="100"/>
      <c r="P402" s="100"/>
      <c r="Q402" s="100"/>
      <c r="R402" s="100"/>
      <c r="S402" s="48" t="s">
        <v>1004</v>
      </c>
      <c r="T402" s="60" t="s">
        <v>1005</v>
      </c>
      <c r="U402" s="48"/>
      <c r="V402" s="48"/>
      <c r="W402" s="48"/>
      <c r="X402" s="48"/>
      <c r="Y402" s="48"/>
      <c r="Z402" s="48"/>
      <c r="AA402" s="48"/>
      <c r="AB402" s="48"/>
      <c r="AC402" s="48"/>
      <c r="AD402" s="48"/>
      <c r="AE402" s="48"/>
      <c r="AF402" s="48"/>
      <c r="AG402" s="48"/>
      <c r="AH402" s="48"/>
      <c r="AI402" s="48"/>
      <c r="AJ402" s="48"/>
      <c r="AK402" s="48"/>
      <c r="AL402" s="48"/>
    </row>
    <row r="403" spans="2:38" ht="26.1" customHeight="1" x14ac:dyDescent="0.4">
      <c r="B403" s="55"/>
      <c r="C403" s="48"/>
      <c r="D403" s="48"/>
      <c r="E403" s="60" t="s">
        <v>1006</v>
      </c>
      <c r="F403" s="48"/>
      <c r="G403" s="48"/>
      <c r="H403" s="48"/>
      <c r="I403" s="48" t="s">
        <v>1007</v>
      </c>
      <c r="J403" s="48"/>
      <c r="K403" s="48"/>
      <c r="L403" s="48"/>
      <c r="M403" s="100"/>
      <c r="N403" s="100"/>
      <c r="O403" s="100"/>
      <c r="P403" s="100"/>
      <c r="Q403" s="100"/>
      <c r="R403" s="100"/>
      <c r="S403" s="48" t="s">
        <v>1004</v>
      </c>
      <c r="T403" s="48"/>
      <c r="U403" s="48"/>
      <c r="V403" s="48"/>
      <c r="W403" s="48"/>
      <c r="X403" s="48"/>
      <c r="Y403" s="48"/>
      <c r="Z403" s="48"/>
      <c r="AA403" s="48"/>
      <c r="AB403" s="48"/>
      <c r="AC403" s="48"/>
      <c r="AD403" s="48"/>
      <c r="AE403" s="48"/>
      <c r="AF403" s="48"/>
      <c r="AG403" s="48"/>
      <c r="AH403" s="48"/>
      <c r="AI403" s="48"/>
      <c r="AJ403" s="48"/>
      <c r="AK403" s="48"/>
      <c r="AL403" s="48"/>
    </row>
    <row r="404" spans="2:38" ht="26.1" customHeight="1" x14ac:dyDescent="0.4">
      <c r="B404" s="55"/>
      <c r="C404" s="48"/>
      <c r="D404" s="48"/>
      <c r="E404" s="48"/>
      <c r="F404" s="48"/>
      <c r="G404" s="48"/>
      <c r="H404" s="48"/>
      <c r="I404" s="48" t="s">
        <v>1008</v>
      </c>
      <c r="J404" s="48"/>
      <c r="K404" s="48"/>
      <c r="L404" s="48"/>
      <c r="M404" s="100"/>
      <c r="N404" s="100"/>
      <c r="O404" s="100"/>
      <c r="P404" s="100"/>
      <c r="Q404" s="100"/>
      <c r="R404" s="100"/>
      <c r="S404" s="48" t="s">
        <v>1004</v>
      </c>
      <c r="T404" s="48"/>
      <c r="U404" s="48"/>
      <c r="V404" s="48"/>
      <c r="W404" s="48"/>
      <c r="X404" s="48"/>
      <c r="Y404" s="48"/>
      <c r="Z404" s="48"/>
      <c r="AA404" s="48"/>
      <c r="AB404" s="48"/>
      <c r="AC404" s="48"/>
      <c r="AD404" s="48"/>
      <c r="AE404" s="48"/>
      <c r="AF404" s="48"/>
      <c r="AG404" s="48"/>
      <c r="AH404" s="48"/>
      <c r="AI404" s="48"/>
      <c r="AJ404" s="48"/>
      <c r="AK404" s="48"/>
      <c r="AL404" s="48"/>
    </row>
    <row r="405" spans="2:38" ht="9.9499999999999993" customHeight="1" x14ac:dyDescent="0.4">
      <c r="B405" s="55"/>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c r="AA405" s="48"/>
      <c r="AB405" s="48"/>
      <c r="AC405" s="48"/>
      <c r="AD405" s="48"/>
      <c r="AE405" s="48"/>
      <c r="AF405" s="48"/>
      <c r="AG405" s="48"/>
      <c r="AH405" s="48"/>
      <c r="AI405" s="48"/>
      <c r="AJ405" s="48"/>
      <c r="AK405" s="48"/>
      <c r="AL405" s="48"/>
    </row>
    <row r="406" spans="2:38" ht="26.1" customHeight="1" x14ac:dyDescent="0.4">
      <c r="B406" s="55"/>
      <c r="C406" s="60" t="s">
        <v>1009</v>
      </c>
      <c r="D406" s="48"/>
      <c r="E406" s="48"/>
      <c r="F406" s="48"/>
      <c r="G406" s="48"/>
      <c r="H406" s="48"/>
      <c r="I406" s="48"/>
      <c r="J406" s="48"/>
      <c r="K406" s="100"/>
      <c r="L406" s="100"/>
      <c r="M406" s="100"/>
      <c r="N406" s="100"/>
      <c r="O406" s="100"/>
      <c r="P406" s="100"/>
      <c r="Q406" s="100"/>
      <c r="R406" s="48" t="s">
        <v>915</v>
      </c>
      <c r="S406" s="48"/>
      <c r="T406" s="48"/>
      <c r="U406" s="48"/>
      <c r="V406" s="48"/>
      <c r="W406" s="48"/>
      <c r="X406" s="48"/>
      <c r="Y406" s="48"/>
      <c r="Z406" s="48"/>
      <c r="AA406" s="48"/>
      <c r="AB406" s="48"/>
      <c r="AC406" s="48"/>
      <c r="AD406" s="48"/>
      <c r="AE406" s="48"/>
      <c r="AF406" s="48"/>
      <c r="AG406" s="48"/>
      <c r="AH406" s="48"/>
      <c r="AI406" s="48"/>
      <c r="AJ406" s="48"/>
      <c r="AK406" s="48"/>
      <c r="AL406" s="48"/>
    </row>
    <row r="407" spans="2:38" ht="26.1" customHeight="1" x14ac:dyDescent="0.4">
      <c r="B407" s="55"/>
      <c r="C407" s="60"/>
      <c r="D407" s="60"/>
      <c r="E407" s="48" t="s">
        <v>1010</v>
      </c>
      <c r="F407" s="48"/>
      <c r="G407" s="48"/>
      <c r="H407" s="48"/>
      <c r="I407" s="48"/>
      <c r="J407" s="48"/>
      <c r="K407" s="48"/>
      <c r="L407" s="48"/>
      <c r="M407" s="100"/>
      <c r="N407" s="100"/>
      <c r="O407" s="100"/>
      <c r="P407" s="100"/>
      <c r="Q407" s="100"/>
      <c r="R407" s="100"/>
      <c r="S407" s="100"/>
      <c r="T407" s="100"/>
      <c r="U407" s="48" t="s">
        <v>1011</v>
      </c>
      <c r="V407" s="48"/>
      <c r="W407" s="48"/>
      <c r="X407" s="48"/>
      <c r="Y407" s="48"/>
      <c r="Z407" s="48"/>
      <c r="AA407" s="48"/>
      <c r="AB407" s="48"/>
      <c r="AC407" s="48"/>
      <c r="AD407" s="48"/>
      <c r="AE407" s="48"/>
      <c r="AF407" s="48"/>
      <c r="AG407" s="48"/>
      <c r="AH407" s="48"/>
      <c r="AI407" s="48"/>
      <c r="AJ407" s="48"/>
      <c r="AK407" s="48"/>
      <c r="AL407" s="48"/>
    </row>
    <row r="408" spans="2:38" ht="26.1" customHeight="1" x14ac:dyDescent="0.4">
      <c r="B408" s="55"/>
      <c r="C408" s="60"/>
      <c r="D408" s="60"/>
      <c r="E408" s="48" t="s">
        <v>1012</v>
      </c>
      <c r="F408" s="48"/>
      <c r="G408" s="48"/>
      <c r="H408" s="48"/>
      <c r="I408" s="48"/>
      <c r="J408" s="48"/>
      <c r="K408" s="48"/>
      <c r="L408" s="48"/>
      <c r="M408" s="100"/>
      <c r="N408" s="100"/>
      <c r="O408" s="100"/>
      <c r="P408" s="100"/>
      <c r="Q408" s="100"/>
      <c r="R408" s="100"/>
      <c r="S408" s="100"/>
      <c r="T408" s="100"/>
      <c r="U408" s="48" t="s">
        <v>1013</v>
      </c>
      <c r="V408" s="48"/>
      <c r="W408" s="48"/>
      <c r="X408" s="48"/>
      <c r="Y408" s="48"/>
      <c r="Z408" s="48"/>
      <c r="AA408" s="48"/>
      <c r="AB408" s="48"/>
      <c r="AC408" s="48"/>
      <c r="AD408" s="48"/>
      <c r="AE408" s="48"/>
      <c r="AF408" s="48"/>
      <c r="AG408" s="48"/>
      <c r="AH408" s="48"/>
      <c r="AI408" s="48"/>
      <c r="AJ408" s="48"/>
      <c r="AK408" s="48"/>
      <c r="AL408" s="48"/>
    </row>
    <row r="409" spans="2:38" ht="26.1" customHeight="1" x14ac:dyDescent="0.4">
      <c r="B409" s="55"/>
      <c r="C409" s="60"/>
      <c r="D409" s="60"/>
      <c r="E409" s="48" t="s">
        <v>226</v>
      </c>
      <c r="F409" s="48"/>
      <c r="G409" s="48"/>
      <c r="H409" s="48"/>
      <c r="I409" s="48"/>
      <c r="J409" s="48"/>
      <c r="K409" s="48"/>
      <c r="L409" s="48"/>
      <c r="M409" s="113"/>
      <c r="N409" s="113"/>
      <c r="O409" s="113"/>
      <c r="P409" s="113"/>
      <c r="Q409" s="113"/>
      <c r="R409" s="113"/>
      <c r="S409" s="113"/>
      <c r="T409" s="113"/>
      <c r="U409" s="48" t="s">
        <v>1014</v>
      </c>
      <c r="V409" s="48"/>
      <c r="W409" s="48"/>
      <c r="X409" s="48"/>
      <c r="Y409" s="48"/>
      <c r="Z409" s="48"/>
      <c r="AA409" s="48"/>
      <c r="AB409" s="48"/>
      <c r="AC409" s="48"/>
      <c r="AD409" s="48"/>
      <c r="AE409" s="48"/>
      <c r="AF409" s="48"/>
      <c r="AG409" s="48"/>
      <c r="AH409" s="48"/>
      <c r="AI409" s="48"/>
      <c r="AJ409" s="48"/>
      <c r="AK409" s="48"/>
      <c r="AL409" s="48"/>
    </row>
    <row r="410" spans="2:38" ht="26.1" customHeight="1" x14ac:dyDescent="0.4">
      <c r="B410" s="55"/>
      <c r="C410" s="60" t="s">
        <v>1015</v>
      </c>
      <c r="D410" s="48"/>
      <c r="E410" s="48"/>
      <c r="F410" s="48"/>
      <c r="G410" s="48"/>
      <c r="H410" s="48"/>
      <c r="I410" s="48"/>
      <c r="J410" s="48"/>
      <c r="K410" s="48"/>
      <c r="L410" s="48"/>
      <c r="M410" s="48"/>
      <c r="N410" s="48"/>
      <c r="O410" s="48"/>
      <c r="P410" s="100"/>
      <c r="Q410" s="100"/>
      <c r="R410" s="100"/>
      <c r="S410" s="100"/>
      <c r="T410" s="100"/>
      <c r="U410" s="100"/>
      <c r="V410" s="100"/>
      <c r="W410" s="48" t="s">
        <v>1004</v>
      </c>
      <c r="X410" s="48"/>
      <c r="Y410" s="48"/>
      <c r="Z410" s="48"/>
      <c r="AA410" s="48"/>
      <c r="AB410" s="48"/>
      <c r="AC410" s="48"/>
      <c r="AD410" s="48"/>
      <c r="AE410" s="48"/>
      <c r="AF410" s="48"/>
      <c r="AG410" s="48"/>
      <c r="AH410" s="48"/>
      <c r="AI410" s="48"/>
      <c r="AJ410" s="48"/>
      <c r="AK410" s="48"/>
      <c r="AL410" s="48"/>
    </row>
    <row r="411" spans="2:38" ht="9.9499999999999993" customHeight="1" x14ac:dyDescent="0.4">
      <c r="B411" s="55"/>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c r="AA411" s="48"/>
      <c r="AB411" s="48"/>
      <c r="AC411" s="48"/>
      <c r="AD411" s="48"/>
      <c r="AE411" s="48"/>
      <c r="AF411" s="48"/>
      <c r="AG411" s="48"/>
      <c r="AH411" s="48"/>
      <c r="AI411" s="48"/>
      <c r="AJ411" s="48"/>
      <c r="AK411" s="48"/>
      <c r="AL411" s="48"/>
    </row>
    <row r="412" spans="2:38" ht="9.9499999999999993" customHeight="1" thickBot="1" x14ac:dyDescent="0.45">
      <c r="B412" s="9"/>
    </row>
    <row r="413" spans="2:38" ht="26.1" customHeight="1" thickBot="1" x14ac:dyDescent="0.45">
      <c r="B413" s="66" t="s">
        <v>1027</v>
      </c>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c r="AA413" s="45"/>
      <c r="AB413" s="45"/>
      <c r="AC413" s="45"/>
      <c r="AD413" s="45"/>
      <c r="AE413" s="45"/>
      <c r="AF413" s="45"/>
      <c r="AG413" s="45"/>
      <c r="AH413" s="45"/>
      <c r="AI413" s="45"/>
      <c r="AJ413" s="45"/>
      <c r="AK413" s="46"/>
    </row>
    <row r="414" spans="2:38" ht="9.9499999999999993" customHeight="1" x14ac:dyDescent="0.4">
      <c r="B414" s="10"/>
    </row>
    <row r="415" spans="2:38" ht="26.1" customHeight="1" x14ac:dyDescent="0.4">
      <c r="B415" s="61" t="s">
        <v>1028</v>
      </c>
      <c r="C415" s="51"/>
      <c r="D415" s="51"/>
      <c r="E415" s="51"/>
      <c r="F415" s="51"/>
      <c r="G415" s="51" t="s">
        <v>1029</v>
      </c>
      <c r="H415" s="51"/>
      <c r="I415" s="51"/>
      <c r="J415" s="51"/>
      <c r="K415" s="51"/>
      <c r="L415" s="51"/>
      <c r="M415" s="51"/>
      <c r="N415" s="51"/>
      <c r="O415" s="51"/>
      <c r="P415" s="51"/>
      <c r="Q415" s="51"/>
      <c r="R415" s="51"/>
      <c r="S415" s="51"/>
      <c r="T415" s="51"/>
      <c r="U415" s="51"/>
      <c r="V415" s="51"/>
      <c r="W415" s="51"/>
      <c r="X415" s="51"/>
      <c r="Y415" s="51"/>
      <c r="Z415" s="51"/>
      <c r="AA415" s="51"/>
      <c r="AB415" s="51"/>
      <c r="AC415" s="51"/>
      <c r="AD415" s="51"/>
      <c r="AE415" s="51"/>
      <c r="AF415" s="51"/>
      <c r="AG415" s="51"/>
      <c r="AH415" s="51"/>
      <c r="AI415" s="51"/>
      <c r="AJ415" s="51"/>
      <c r="AK415" s="51"/>
      <c r="AL415" s="48"/>
    </row>
    <row r="416" spans="2:38" ht="26.1" customHeight="1" x14ac:dyDescent="0.4">
      <c r="B416" s="48"/>
      <c r="C416" s="48" t="s">
        <v>1030</v>
      </c>
      <c r="D416" s="48"/>
      <c r="E416" s="48"/>
      <c r="F416" s="48"/>
      <c r="G416" s="48"/>
      <c r="H416" s="48"/>
      <c r="I416" s="48"/>
      <c r="J416" s="48"/>
      <c r="K416" s="48"/>
      <c r="L416" s="48"/>
      <c r="M416" s="48"/>
      <c r="N416" s="48"/>
      <c r="O416" s="48"/>
      <c r="P416" s="48"/>
      <c r="Q416" s="48"/>
      <c r="R416" s="48"/>
      <c r="S416" s="48"/>
      <c r="T416" s="48"/>
      <c r="U416" s="48"/>
      <c r="V416" s="48"/>
      <c r="W416" s="48"/>
      <c r="X416" s="48"/>
      <c r="Y416" s="48"/>
      <c r="Z416" s="48"/>
      <c r="AA416" s="48"/>
      <c r="AB416" s="48"/>
      <c r="AC416" s="48"/>
      <c r="AD416" s="48"/>
      <c r="AE416" s="48"/>
      <c r="AF416" s="48"/>
      <c r="AG416" s="48"/>
      <c r="AH416" s="48"/>
      <c r="AI416" s="48"/>
      <c r="AJ416" s="48"/>
      <c r="AK416" s="48"/>
      <c r="AL416" s="48"/>
    </row>
    <row r="417" spans="2:41" ht="26.1" customHeight="1" x14ac:dyDescent="0.4">
      <c r="B417" s="55"/>
      <c r="C417" s="48"/>
      <c r="D417" s="48"/>
      <c r="E417" s="48"/>
      <c r="F417" s="48"/>
      <c r="G417" s="53"/>
      <c r="H417" s="64" t="s">
        <v>957</v>
      </c>
      <c r="I417" s="48"/>
      <c r="J417" s="48"/>
      <c r="K417" s="48"/>
      <c r="L417" s="48"/>
      <c r="M417" s="48"/>
      <c r="N417" s="48"/>
      <c r="O417" s="48"/>
      <c r="P417" s="48"/>
      <c r="Q417" s="48"/>
      <c r="R417" s="48"/>
      <c r="S417" s="48"/>
      <c r="T417" s="48"/>
      <c r="U417" s="48"/>
      <c r="V417" s="48"/>
      <c r="W417" s="48"/>
      <c r="X417" s="48"/>
      <c r="Y417" s="48"/>
      <c r="Z417" s="48"/>
      <c r="AA417" s="48"/>
      <c r="AB417" s="48"/>
      <c r="AC417" s="48"/>
      <c r="AD417" s="48"/>
      <c r="AE417" s="48"/>
      <c r="AF417" s="48"/>
      <c r="AG417" s="48"/>
      <c r="AH417" s="48"/>
      <c r="AI417" s="48"/>
      <c r="AJ417" s="48"/>
      <c r="AK417" s="48"/>
      <c r="AL417" s="48"/>
      <c r="AO417" s="54">
        <v>0</v>
      </c>
    </row>
    <row r="418" spans="2:41" ht="26.1" customHeight="1" x14ac:dyDescent="0.4">
      <c r="B418" s="55"/>
      <c r="C418" s="48"/>
      <c r="D418" s="48"/>
      <c r="E418" s="48"/>
      <c r="F418" s="48"/>
      <c r="G418" s="48"/>
      <c r="H418" s="64" t="s">
        <v>958</v>
      </c>
      <c r="I418" s="48"/>
      <c r="J418" s="48"/>
      <c r="K418" s="48"/>
      <c r="L418" s="48"/>
      <c r="M418" s="48"/>
      <c r="N418" s="48"/>
      <c r="O418" s="55" t="s">
        <v>1031</v>
      </c>
      <c r="P418" s="48"/>
      <c r="Q418" s="48"/>
      <c r="R418" s="48"/>
      <c r="S418" s="48"/>
      <c r="T418" s="48"/>
      <c r="U418" s="48"/>
      <c r="V418" s="48"/>
      <c r="W418" s="48"/>
      <c r="X418" s="48"/>
      <c r="Y418" s="48"/>
      <c r="Z418" s="48"/>
      <c r="AA418" s="48"/>
      <c r="AB418" s="48"/>
      <c r="AC418" s="48"/>
      <c r="AD418" s="48"/>
      <c r="AE418" s="48"/>
      <c r="AF418" s="48"/>
      <c r="AG418" s="48"/>
      <c r="AH418" s="48"/>
      <c r="AI418" s="48"/>
      <c r="AJ418" s="48"/>
      <c r="AK418" s="48"/>
      <c r="AL418" s="48"/>
    </row>
    <row r="419" spans="2:41" ht="9.9499999999999993" customHeight="1" x14ac:dyDescent="0.4">
      <c r="B419" s="55"/>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c r="AA419" s="48"/>
      <c r="AB419" s="48"/>
      <c r="AC419" s="48"/>
      <c r="AD419" s="48"/>
      <c r="AE419" s="48"/>
      <c r="AF419" s="48"/>
      <c r="AG419" s="48"/>
      <c r="AH419" s="48"/>
      <c r="AI419" s="48"/>
      <c r="AJ419" s="48"/>
      <c r="AK419" s="48"/>
      <c r="AL419" s="48"/>
    </row>
    <row r="420" spans="2:41" ht="26.1" customHeight="1" x14ac:dyDescent="0.4">
      <c r="B420" s="55"/>
      <c r="C420" s="60" t="s">
        <v>1032</v>
      </c>
      <c r="D420" s="48"/>
      <c r="E420" s="48"/>
      <c r="F420" s="48"/>
      <c r="G420" s="48"/>
      <c r="H420" s="48"/>
      <c r="I420" s="48"/>
      <c r="J420" s="48"/>
      <c r="K420" s="48"/>
      <c r="L420" s="48"/>
      <c r="M420" s="48"/>
      <c r="N420" s="48"/>
      <c r="O420" s="48"/>
      <c r="P420" s="100"/>
      <c r="Q420" s="100"/>
      <c r="R420" s="100"/>
      <c r="S420" s="100"/>
      <c r="T420" s="100"/>
      <c r="U420" s="48" t="s">
        <v>1033</v>
      </c>
      <c r="V420" s="48"/>
      <c r="W420" s="48"/>
      <c r="X420" s="48"/>
      <c r="Y420" s="100"/>
      <c r="Z420" s="100"/>
      <c r="AA420" s="100"/>
      <c r="AB420" s="100"/>
      <c r="AC420" s="100"/>
      <c r="AD420" s="48" t="s">
        <v>915</v>
      </c>
      <c r="AE420" s="48"/>
      <c r="AF420" s="48"/>
      <c r="AG420" s="48"/>
      <c r="AH420" s="48"/>
      <c r="AI420" s="48"/>
      <c r="AJ420" s="48"/>
      <c r="AK420" s="48"/>
      <c r="AL420" s="48"/>
    </row>
    <row r="421" spans="2:41" ht="26.1" customHeight="1" x14ac:dyDescent="0.4">
      <c r="B421" s="55"/>
      <c r="C421" s="60" t="s">
        <v>1034</v>
      </c>
      <c r="D421" s="48"/>
      <c r="E421" s="48"/>
      <c r="F421" s="48"/>
      <c r="G421" s="48"/>
      <c r="H421" s="48"/>
      <c r="I421" s="48"/>
      <c r="J421" s="48"/>
      <c r="K421" s="48"/>
      <c r="L421" s="48"/>
      <c r="M421" s="100"/>
      <c r="N421" s="100"/>
      <c r="O421" s="100"/>
      <c r="P421" s="100"/>
      <c r="Q421" s="100"/>
      <c r="R421" s="60" t="s">
        <v>1035</v>
      </c>
      <c r="S421" s="60"/>
      <c r="T421" s="60"/>
      <c r="U421" s="60"/>
      <c r="V421" s="60"/>
      <c r="W421" s="48"/>
      <c r="X421" s="48"/>
      <c r="Y421" s="48"/>
      <c r="Z421" s="48"/>
      <c r="AA421" s="48"/>
      <c r="AB421" s="48"/>
      <c r="AC421" s="48"/>
      <c r="AD421" s="48"/>
      <c r="AE421" s="48"/>
      <c r="AF421" s="48"/>
      <c r="AG421" s="48"/>
      <c r="AH421" s="48"/>
      <c r="AI421" s="48"/>
      <c r="AJ421" s="48"/>
      <c r="AK421" s="48"/>
      <c r="AL421" s="48"/>
    </row>
    <row r="422" spans="2:41" ht="9.9499999999999993" customHeight="1" x14ac:dyDescent="0.4">
      <c r="B422" s="55"/>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c r="AA422" s="48"/>
      <c r="AB422" s="48"/>
      <c r="AC422" s="48"/>
      <c r="AD422" s="48"/>
      <c r="AE422" s="48"/>
      <c r="AF422" s="48"/>
      <c r="AG422" s="48"/>
      <c r="AH422" s="48"/>
      <c r="AI422" s="48"/>
      <c r="AJ422" s="48"/>
      <c r="AK422" s="48"/>
      <c r="AL422" s="48"/>
    </row>
    <row r="423" spans="2:41" ht="26.1" customHeight="1" x14ac:dyDescent="0.4">
      <c r="B423" s="61" t="s">
        <v>1036</v>
      </c>
      <c r="C423" s="51"/>
      <c r="D423" s="51"/>
      <c r="E423" s="51"/>
      <c r="F423" s="51"/>
      <c r="G423" s="62" t="s">
        <v>1037</v>
      </c>
      <c r="H423" s="51"/>
      <c r="I423" s="51"/>
      <c r="J423" s="51"/>
      <c r="K423" s="51"/>
      <c r="L423" s="51"/>
      <c r="M423" s="51"/>
      <c r="N423" s="51"/>
      <c r="O423" s="51"/>
      <c r="P423" s="51"/>
      <c r="Q423" s="51"/>
      <c r="R423" s="51"/>
      <c r="S423" s="51"/>
      <c r="T423" s="48"/>
      <c r="U423" s="48"/>
      <c r="V423" s="48"/>
      <c r="W423" s="48"/>
      <c r="X423" s="48"/>
      <c r="Y423" s="48"/>
      <c r="Z423" s="48"/>
      <c r="AA423" s="48"/>
      <c r="AB423" s="48"/>
      <c r="AC423" s="48"/>
      <c r="AD423" s="48"/>
      <c r="AE423" s="48"/>
      <c r="AF423" s="48"/>
      <c r="AG423" s="48"/>
      <c r="AH423" s="48"/>
      <c r="AI423" s="48"/>
      <c r="AJ423" s="48"/>
      <c r="AK423" s="48"/>
      <c r="AL423" s="48"/>
    </row>
    <row r="424" spans="2:41" ht="26.1" customHeight="1" x14ac:dyDescent="0.4">
      <c r="B424" s="55"/>
      <c r="C424" s="60" t="s">
        <v>1038</v>
      </c>
      <c r="D424" s="48"/>
      <c r="E424" s="48"/>
      <c r="F424" s="48"/>
      <c r="G424" s="48"/>
      <c r="H424" s="48"/>
      <c r="I424" s="48"/>
      <c r="J424" s="48"/>
      <c r="K424" s="48"/>
      <c r="L424" s="48"/>
      <c r="M424" s="48"/>
      <c r="N424" s="48"/>
      <c r="O424" s="48"/>
      <c r="P424" s="48"/>
      <c r="Q424" s="48"/>
      <c r="R424" s="48"/>
      <c r="S424" s="48"/>
      <c r="T424" s="48"/>
      <c r="U424" s="48"/>
      <c r="V424" s="48"/>
      <c r="W424" s="100"/>
      <c r="X424" s="100"/>
      <c r="Y424" s="100"/>
      <c r="Z424" s="100"/>
      <c r="AA424" s="100"/>
      <c r="AB424" s="100"/>
      <c r="AC424" s="100"/>
      <c r="AD424" s="100"/>
      <c r="AE424" s="100"/>
      <c r="AF424" s="48" t="s">
        <v>1039</v>
      </c>
      <c r="AG424" s="48"/>
      <c r="AH424" s="48"/>
      <c r="AI424" s="48"/>
      <c r="AJ424" s="48"/>
      <c r="AK424" s="48"/>
      <c r="AL424" s="48"/>
    </row>
    <row r="425" spans="2:41" ht="9.9499999999999993" customHeight="1" x14ac:dyDescent="0.4">
      <c r="B425" s="55"/>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c r="AA425" s="48"/>
      <c r="AB425" s="48"/>
      <c r="AC425" s="48"/>
      <c r="AD425" s="48"/>
      <c r="AE425" s="48"/>
      <c r="AF425" s="48"/>
      <c r="AG425" s="48"/>
      <c r="AH425" s="48"/>
      <c r="AI425" s="48"/>
      <c r="AJ425" s="48"/>
      <c r="AK425" s="48"/>
      <c r="AL425" s="48"/>
    </row>
    <row r="426" spans="2:41" ht="26.1" customHeight="1" x14ac:dyDescent="0.4">
      <c r="B426" s="55"/>
      <c r="C426" s="67" t="s">
        <v>1040</v>
      </c>
      <c r="D426" s="48"/>
      <c r="E426" s="48"/>
      <c r="F426" s="48"/>
      <c r="G426" s="48"/>
      <c r="H426" s="48"/>
      <c r="I426" s="48"/>
      <c r="J426" s="48"/>
      <c r="K426" s="48"/>
      <c r="L426" s="48"/>
      <c r="M426" s="48"/>
      <c r="N426" s="48"/>
      <c r="O426" s="48"/>
      <c r="P426" s="48"/>
      <c r="Q426" s="48"/>
      <c r="R426" s="48"/>
      <c r="S426" s="48"/>
      <c r="T426" s="48"/>
      <c r="U426" s="48"/>
      <c r="V426" s="48"/>
      <c r="W426" s="48"/>
      <c r="X426" s="48"/>
      <c r="Y426" s="48"/>
      <c r="Z426" s="48"/>
      <c r="AA426" s="48"/>
      <c r="AB426" s="48"/>
      <c r="AC426" s="48"/>
      <c r="AD426" s="48"/>
      <c r="AE426" s="48"/>
      <c r="AF426" s="48"/>
      <c r="AG426" s="48"/>
      <c r="AH426" s="48"/>
      <c r="AI426" s="48"/>
      <c r="AJ426" s="48"/>
      <c r="AK426" s="48"/>
      <c r="AL426" s="48"/>
    </row>
    <row r="427" spans="2:41" ht="26.1" customHeight="1" x14ac:dyDescent="0.4">
      <c r="B427" s="55"/>
      <c r="C427" s="48"/>
      <c r="D427" s="48"/>
      <c r="E427" s="48"/>
      <c r="F427" s="48"/>
      <c r="G427" s="53"/>
      <c r="H427" s="60" t="s">
        <v>758</v>
      </c>
      <c r="I427" s="48"/>
      <c r="J427" s="100"/>
      <c r="K427" s="100"/>
      <c r="L427" s="100"/>
      <c r="M427" s="100"/>
      <c r="N427" s="100"/>
      <c r="O427" s="100"/>
      <c r="P427" s="100"/>
      <c r="Q427" s="100"/>
      <c r="R427" s="48" t="s">
        <v>799</v>
      </c>
      <c r="S427" s="48"/>
      <c r="T427" s="48"/>
      <c r="U427" s="48"/>
      <c r="V427" s="48"/>
      <c r="W427" s="48"/>
      <c r="X427" s="48"/>
      <c r="Y427" s="48"/>
      <c r="Z427" s="48"/>
      <c r="AA427" s="48"/>
      <c r="AB427" s="48"/>
      <c r="AC427" s="48"/>
      <c r="AD427" s="48"/>
      <c r="AE427" s="48"/>
      <c r="AF427" s="48"/>
      <c r="AG427" s="48"/>
      <c r="AH427" s="48"/>
      <c r="AI427" s="48"/>
      <c r="AJ427" s="48"/>
      <c r="AK427" s="48"/>
      <c r="AL427" s="48"/>
      <c r="AO427" s="54" t="b">
        <v>0</v>
      </c>
    </row>
    <row r="428" spans="2:41" ht="26.1" customHeight="1" x14ac:dyDescent="0.4">
      <c r="B428" s="55"/>
      <c r="C428" s="48"/>
      <c r="D428" s="48"/>
      <c r="E428" s="48"/>
      <c r="F428" s="48"/>
      <c r="G428" s="53"/>
      <c r="H428" s="63" t="s">
        <v>759</v>
      </c>
      <c r="I428" s="48"/>
      <c r="J428" s="100"/>
      <c r="K428" s="100"/>
      <c r="L428" s="100"/>
      <c r="M428" s="100"/>
      <c r="N428" s="100"/>
      <c r="O428" s="100"/>
      <c r="P428" s="100"/>
      <c r="Q428" s="100"/>
      <c r="R428" s="48" t="s">
        <v>799</v>
      </c>
      <c r="S428" s="48"/>
      <c r="T428" s="55" t="s">
        <v>896</v>
      </c>
      <c r="U428" s="48"/>
      <c r="V428" s="48"/>
      <c r="W428" s="48"/>
      <c r="X428" s="48"/>
      <c r="Y428" s="48"/>
      <c r="Z428" s="48"/>
      <c r="AA428" s="48"/>
      <c r="AB428" s="48"/>
      <c r="AC428" s="48"/>
      <c r="AD428" s="48"/>
      <c r="AE428" s="48"/>
      <c r="AF428" s="48"/>
      <c r="AG428" s="48"/>
      <c r="AH428" s="48"/>
      <c r="AI428" s="48"/>
      <c r="AJ428" s="48"/>
      <c r="AK428" s="48"/>
      <c r="AL428" s="48"/>
      <c r="AO428" s="54" t="b">
        <v>0</v>
      </c>
    </row>
    <row r="429" spans="2:41" ht="26.1" customHeight="1" x14ac:dyDescent="0.4">
      <c r="B429" s="55"/>
      <c r="C429" s="55"/>
      <c r="D429" s="60" t="s">
        <v>1041</v>
      </c>
      <c r="E429" s="48"/>
      <c r="F429" s="48"/>
      <c r="G429" s="48"/>
      <c r="H429" s="48"/>
      <c r="I429" s="48"/>
      <c r="J429" s="48"/>
      <c r="K429" s="48"/>
      <c r="L429" s="48"/>
      <c r="M429" s="48"/>
      <c r="N429" s="48"/>
      <c r="O429" s="48"/>
      <c r="P429" s="48"/>
      <c r="Q429" s="48"/>
      <c r="R429" s="48"/>
      <c r="S429" s="48"/>
      <c r="T429" s="100"/>
      <c r="U429" s="100"/>
      <c r="V429" s="100"/>
      <c r="W429" s="100"/>
      <c r="X429" s="100"/>
      <c r="Y429" s="100"/>
      <c r="Z429" s="100"/>
      <c r="AA429" s="100"/>
      <c r="AB429" s="100"/>
      <c r="AC429" s="48" t="s">
        <v>1042</v>
      </c>
      <c r="AD429" s="48"/>
      <c r="AE429" s="60"/>
      <c r="AF429" s="60"/>
      <c r="AG429" s="60"/>
      <c r="AH429" s="60"/>
      <c r="AI429" s="48"/>
      <c r="AJ429" s="48"/>
      <c r="AK429" s="48"/>
      <c r="AL429" s="48"/>
    </row>
    <row r="430" spans="2:41" ht="26.1" customHeight="1" x14ac:dyDescent="0.4">
      <c r="B430" s="55"/>
      <c r="C430" s="55"/>
      <c r="D430" s="60" t="s">
        <v>1043</v>
      </c>
      <c r="E430" s="48"/>
      <c r="F430" s="48"/>
      <c r="G430" s="48"/>
      <c r="H430" s="48"/>
      <c r="I430" s="48"/>
      <c r="J430" s="48"/>
      <c r="K430" s="48"/>
      <c r="L430" s="48"/>
      <c r="M430" s="48"/>
      <c r="N430" s="48"/>
      <c r="O430" s="48"/>
      <c r="P430" s="48"/>
      <c r="Q430" s="48"/>
      <c r="R430" s="48"/>
      <c r="S430" s="48"/>
      <c r="T430" s="48"/>
      <c r="U430" s="60" t="s">
        <v>1044</v>
      </c>
      <c r="V430" s="60"/>
      <c r="W430" s="113"/>
      <c r="X430" s="113"/>
      <c r="Y430" s="113"/>
      <c r="Z430" s="113"/>
      <c r="AA430" s="48" t="s">
        <v>1045</v>
      </c>
      <c r="AB430" s="48"/>
      <c r="AC430" s="60" t="s">
        <v>1046</v>
      </c>
      <c r="AD430" s="60"/>
      <c r="AE430" s="100"/>
      <c r="AF430" s="100"/>
      <c r="AG430" s="100"/>
      <c r="AH430" s="100"/>
      <c r="AI430" s="48" t="s">
        <v>1047</v>
      </c>
      <c r="AJ430" s="48"/>
      <c r="AK430" s="48"/>
      <c r="AL430" s="48"/>
    </row>
    <row r="431" spans="2:41" ht="6" customHeight="1" x14ac:dyDescent="0.4">
      <c r="B431" s="55"/>
      <c r="C431" s="55"/>
      <c r="D431" s="60"/>
      <c r="E431" s="48"/>
      <c r="F431" s="48"/>
      <c r="G431" s="48"/>
      <c r="H431" s="48"/>
      <c r="I431" s="48"/>
      <c r="J431" s="48"/>
      <c r="K431" s="48"/>
      <c r="L431" s="48"/>
      <c r="M431" s="48"/>
      <c r="N431" s="48"/>
      <c r="O431" s="48"/>
      <c r="P431" s="48"/>
      <c r="Q431" s="48"/>
      <c r="R431" s="48"/>
      <c r="S431" s="48"/>
      <c r="T431" s="48"/>
      <c r="U431" s="48"/>
      <c r="V431" s="48"/>
      <c r="W431" s="48"/>
      <c r="X431" s="48"/>
      <c r="Y431" s="48"/>
      <c r="Z431" s="48"/>
      <c r="AA431" s="48"/>
      <c r="AB431" s="48"/>
      <c r="AC431" s="48"/>
      <c r="AD431" s="48"/>
      <c r="AE431" s="48"/>
      <c r="AF431" s="48"/>
      <c r="AG431" s="48"/>
      <c r="AH431" s="48"/>
      <c r="AI431" s="48"/>
      <c r="AJ431" s="48"/>
      <c r="AK431" s="48"/>
      <c r="AL431" s="48"/>
    </row>
    <row r="432" spans="2:41" ht="26.1" customHeight="1" x14ac:dyDescent="0.4">
      <c r="B432" s="55"/>
      <c r="C432" s="60" t="s">
        <v>1048</v>
      </c>
      <c r="D432" s="48"/>
      <c r="E432" s="48"/>
      <c r="F432" s="48"/>
      <c r="G432" s="48"/>
      <c r="H432" s="48"/>
      <c r="I432" s="48"/>
      <c r="J432" s="48"/>
      <c r="K432" s="48"/>
      <c r="L432" s="48"/>
      <c r="M432" s="48"/>
      <c r="N432" s="48"/>
      <c r="O432" s="48"/>
      <c r="P432" s="48"/>
      <c r="Q432" s="48"/>
      <c r="R432" s="48"/>
      <c r="S432" s="48"/>
      <c r="T432" s="48"/>
      <c r="U432" s="48"/>
      <c r="V432" s="48"/>
      <c r="W432" s="48"/>
      <c r="X432" s="48"/>
      <c r="Y432" s="48"/>
      <c r="Z432" s="48"/>
      <c r="AA432" s="48"/>
      <c r="AB432" s="48"/>
      <c r="AC432" s="48"/>
      <c r="AD432" s="48"/>
      <c r="AE432" s="48"/>
      <c r="AF432" s="48"/>
      <c r="AG432" s="48"/>
      <c r="AH432" s="48"/>
      <c r="AI432" s="48"/>
      <c r="AJ432" s="48"/>
      <c r="AK432" s="48"/>
      <c r="AL432" s="48"/>
    </row>
    <row r="433" spans="2:41" ht="26.1" customHeight="1" x14ac:dyDescent="0.4">
      <c r="B433" s="55"/>
      <c r="C433" s="48"/>
      <c r="D433" s="48"/>
      <c r="E433" s="48"/>
      <c r="F433" s="48"/>
      <c r="G433" s="53"/>
      <c r="H433" s="60" t="s">
        <v>256</v>
      </c>
      <c r="I433" s="60"/>
      <c r="J433" s="48"/>
      <c r="K433" s="100"/>
      <c r="L433" s="100"/>
      <c r="M433" s="100"/>
      <c r="N433" s="100"/>
      <c r="O433" s="100"/>
      <c r="P433" s="100"/>
      <c r="Q433" s="100"/>
      <c r="R433" s="100"/>
      <c r="S433" s="48" t="s">
        <v>799</v>
      </c>
      <c r="T433" s="48"/>
      <c r="U433" s="48"/>
      <c r="V433" s="48"/>
      <c r="W433" s="48"/>
      <c r="X433" s="48"/>
      <c r="Y433" s="48"/>
      <c r="Z433" s="48"/>
      <c r="AA433" s="48"/>
      <c r="AB433" s="48"/>
      <c r="AC433" s="48"/>
      <c r="AD433" s="48"/>
      <c r="AE433" s="48"/>
      <c r="AF433" s="48"/>
      <c r="AG433" s="48"/>
      <c r="AH433" s="48"/>
      <c r="AI433" s="48"/>
      <c r="AJ433" s="48"/>
      <c r="AK433" s="48"/>
      <c r="AL433" s="48"/>
      <c r="AO433" s="54" t="b">
        <v>0</v>
      </c>
    </row>
    <row r="434" spans="2:41" ht="26.1" customHeight="1" x14ac:dyDescent="0.4">
      <c r="B434" s="55"/>
      <c r="C434" s="48"/>
      <c r="D434" s="48"/>
      <c r="E434" s="48"/>
      <c r="F434" s="48"/>
      <c r="G434" s="53"/>
      <c r="H434" s="60" t="s">
        <v>257</v>
      </c>
      <c r="I434" s="48"/>
      <c r="J434" s="48"/>
      <c r="K434" s="48"/>
      <c r="L434" s="113"/>
      <c r="M434" s="113"/>
      <c r="N434" s="113"/>
      <c r="O434" s="113"/>
      <c r="P434" s="113"/>
      <c r="Q434" s="113"/>
      <c r="R434" s="113"/>
      <c r="S434" s="48" t="s">
        <v>799</v>
      </c>
      <c r="T434" s="48"/>
      <c r="U434" s="55" t="s">
        <v>1049</v>
      </c>
      <c r="V434" s="48"/>
      <c r="W434" s="48"/>
      <c r="X434" s="48"/>
      <c r="Y434" s="48"/>
      <c r="Z434" s="48"/>
      <c r="AA434" s="48"/>
      <c r="AB434" s="48"/>
      <c r="AC434" s="48"/>
      <c r="AD434" s="48"/>
      <c r="AE434" s="48"/>
      <c r="AF434" s="48"/>
      <c r="AG434" s="48"/>
      <c r="AH434" s="48"/>
      <c r="AI434" s="48"/>
      <c r="AJ434" s="48"/>
      <c r="AK434" s="48"/>
      <c r="AL434" s="48"/>
      <c r="AO434" s="54" t="b">
        <v>0</v>
      </c>
    </row>
    <row r="435" spans="2:41" ht="26.1" customHeight="1" x14ac:dyDescent="0.4">
      <c r="B435" s="55"/>
      <c r="C435" s="48"/>
      <c r="D435" s="48"/>
      <c r="E435" s="48"/>
      <c r="F435" s="48"/>
      <c r="G435" s="53"/>
      <c r="H435" s="60" t="s">
        <v>21</v>
      </c>
      <c r="I435" s="48"/>
      <c r="J435" s="48"/>
      <c r="K435" s="100"/>
      <c r="L435" s="100"/>
      <c r="M435" s="100"/>
      <c r="N435" s="100"/>
      <c r="O435" s="100"/>
      <c r="P435" s="100"/>
      <c r="Q435" s="100"/>
      <c r="R435" s="100"/>
      <c r="S435" s="48" t="s">
        <v>799</v>
      </c>
      <c r="T435" s="48"/>
      <c r="U435" s="55" t="s">
        <v>1050</v>
      </c>
      <c r="V435" s="48"/>
      <c r="W435" s="48"/>
      <c r="X435" s="48"/>
      <c r="Y435" s="48"/>
      <c r="Z435" s="48"/>
      <c r="AA435" s="48"/>
      <c r="AB435" s="48"/>
      <c r="AC435" s="48"/>
      <c r="AD435" s="48"/>
      <c r="AE435" s="48"/>
      <c r="AF435" s="48"/>
      <c r="AG435" s="48"/>
      <c r="AH435" s="48"/>
      <c r="AI435" s="48"/>
      <c r="AJ435" s="48"/>
      <c r="AK435" s="48"/>
      <c r="AL435" s="48"/>
      <c r="AO435" s="54" t="b">
        <v>0</v>
      </c>
    </row>
    <row r="436" spans="2:41" ht="8.1" customHeight="1" x14ac:dyDescent="0.4">
      <c r="B436" s="55"/>
      <c r="C436" s="48"/>
      <c r="D436" s="48"/>
      <c r="E436" s="48"/>
      <c r="F436" s="48"/>
      <c r="G436" s="48"/>
      <c r="H436" s="48"/>
      <c r="I436" s="48"/>
      <c r="J436" s="48"/>
      <c r="K436" s="48"/>
      <c r="L436" s="48"/>
      <c r="M436" s="48"/>
      <c r="N436" s="48"/>
      <c r="O436" s="48"/>
      <c r="P436" s="48"/>
      <c r="Q436" s="48"/>
      <c r="R436" s="48"/>
      <c r="S436" s="48"/>
      <c r="T436" s="48"/>
      <c r="U436" s="48"/>
      <c r="V436" s="48"/>
      <c r="W436" s="48"/>
      <c r="X436" s="48"/>
      <c r="Y436" s="48"/>
      <c r="Z436" s="48"/>
      <c r="AA436" s="48"/>
      <c r="AB436" s="48"/>
      <c r="AC436" s="48"/>
      <c r="AD436" s="48"/>
      <c r="AE436" s="48"/>
      <c r="AF436" s="48"/>
      <c r="AG436" s="48"/>
      <c r="AH436" s="48"/>
      <c r="AI436" s="48"/>
      <c r="AJ436" s="48"/>
      <c r="AK436" s="48"/>
      <c r="AL436" s="48"/>
    </row>
    <row r="437" spans="2:41" ht="26.1" customHeight="1" x14ac:dyDescent="0.4">
      <c r="B437" s="55"/>
      <c r="C437" s="60" t="s">
        <v>1051</v>
      </c>
      <c r="D437" s="48"/>
      <c r="E437" s="48"/>
      <c r="F437" s="48"/>
      <c r="G437" s="48"/>
      <c r="H437" s="48"/>
      <c r="I437" s="48"/>
      <c r="J437" s="48"/>
      <c r="K437" s="48"/>
      <c r="L437" s="48"/>
      <c r="M437" s="48"/>
      <c r="N437" s="48"/>
      <c r="O437" s="48"/>
      <c r="P437" s="48"/>
      <c r="Q437" s="48"/>
      <c r="R437" s="48"/>
      <c r="S437" s="48"/>
      <c r="T437" s="48"/>
      <c r="U437" s="48"/>
      <c r="V437" s="48"/>
      <c r="W437" s="48"/>
      <c r="X437" s="48"/>
      <c r="Y437" s="48"/>
      <c r="Z437" s="48"/>
      <c r="AA437" s="48"/>
      <c r="AB437" s="48"/>
      <c r="AC437" s="48"/>
      <c r="AD437" s="48"/>
      <c r="AE437" s="48"/>
      <c r="AF437" s="48"/>
      <c r="AG437" s="48"/>
      <c r="AH437" s="48"/>
      <c r="AI437" s="48"/>
      <c r="AJ437" s="48"/>
      <c r="AK437" s="48"/>
      <c r="AL437" s="48"/>
    </row>
    <row r="438" spans="2:41" ht="26.1" customHeight="1" x14ac:dyDescent="0.4">
      <c r="B438" s="55"/>
      <c r="C438" s="48"/>
      <c r="D438" s="48"/>
      <c r="E438" s="48"/>
      <c r="F438" s="48"/>
      <c r="G438" s="53"/>
      <c r="H438" s="60" t="s">
        <v>1052</v>
      </c>
      <c r="I438" s="48"/>
      <c r="J438" s="48"/>
      <c r="K438" s="48"/>
      <c r="L438" s="48"/>
      <c r="M438" s="48"/>
      <c r="N438" s="48"/>
      <c r="O438" s="48"/>
      <c r="P438" s="48"/>
      <c r="Q438" s="48"/>
      <c r="R438" s="48"/>
      <c r="S438" s="48"/>
      <c r="T438" s="48"/>
      <c r="U438" s="48"/>
      <c r="V438" s="48"/>
      <c r="W438" s="48"/>
      <c r="X438" s="48"/>
      <c r="Y438" s="48"/>
      <c r="Z438" s="48"/>
      <c r="AA438" s="48"/>
      <c r="AB438" s="48"/>
      <c r="AC438" s="48"/>
      <c r="AD438" s="48"/>
      <c r="AE438" s="48"/>
      <c r="AF438" s="48"/>
      <c r="AG438" s="48"/>
      <c r="AH438" s="48"/>
      <c r="AI438" s="48"/>
      <c r="AJ438" s="48"/>
      <c r="AK438" s="48"/>
      <c r="AL438" s="48"/>
      <c r="AO438" s="54" t="b">
        <v>0</v>
      </c>
    </row>
    <row r="439" spans="2:41" ht="26.1" customHeight="1" x14ac:dyDescent="0.4">
      <c r="B439" s="55"/>
      <c r="C439" s="48"/>
      <c r="D439" s="48"/>
      <c r="E439" s="48"/>
      <c r="F439" s="48"/>
      <c r="G439" s="53"/>
      <c r="H439" s="63" t="s">
        <v>1053</v>
      </c>
      <c r="I439" s="48"/>
      <c r="J439" s="48"/>
      <c r="K439" s="55"/>
      <c r="L439" s="48"/>
      <c r="M439" s="48"/>
      <c r="N439" s="48"/>
      <c r="O439" s="48"/>
      <c r="P439" s="48"/>
      <c r="Q439" s="48"/>
      <c r="R439" s="48"/>
      <c r="S439" s="48"/>
      <c r="T439" s="48"/>
      <c r="U439" s="48"/>
      <c r="V439" s="48"/>
      <c r="W439" s="48"/>
      <c r="X439" s="48"/>
      <c r="Y439" s="48"/>
      <c r="Z439" s="48"/>
      <c r="AA439" s="48"/>
      <c r="AB439" s="48"/>
      <c r="AC439" s="48"/>
      <c r="AD439" s="48"/>
      <c r="AE439" s="48"/>
      <c r="AF439" s="48"/>
      <c r="AG439" s="48"/>
      <c r="AH439" s="48"/>
      <c r="AI439" s="48"/>
      <c r="AJ439" s="48"/>
      <c r="AK439" s="48"/>
      <c r="AL439" s="48"/>
      <c r="AO439" s="54" t="b">
        <v>0</v>
      </c>
    </row>
    <row r="440" spans="2:41" ht="26.1" customHeight="1" x14ac:dyDescent="0.4">
      <c r="B440" s="55"/>
      <c r="C440" s="48"/>
      <c r="D440" s="48"/>
      <c r="E440" s="48"/>
      <c r="F440" s="48"/>
      <c r="G440" s="53"/>
      <c r="H440" s="63" t="s">
        <v>1054</v>
      </c>
      <c r="I440" s="48"/>
      <c r="J440" s="48"/>
      <c r="K440" s="55"/>
      <c r="L440" s="48"/>
      <c r="M440" s="48"/>
      <c r="N440" s="48"/>
      <c r="O440" s="48"/>
      <c r="P440" s="48"/>
      <c r="Q440" s="48"/>
      <c r="R440" s="48"/>
      <c r="S440" s="48"/>
      <c r="T440" s="48"/>
      <c r="U440" s="48"/>
      <c r="V440" s="48"/>
      <c r="W440" s="48"/>
      <c r="X440" s="48"/>
      <c r="Y440" s="48"/>
      <c r="Z440" s="48"/>
      <c r="AA440" s="48"/>
      <c r="AB440" s="48"/>
      <c r="AC440" s="48"/>
      <c r="AD440" s="48"/>
      <c r="AE440" s="48"/>
      <c r="AF440" s="48"/>
      <c r="AG440" s="48"/>
      <c r="AH440" s="48"/>
      <c r="AI440" s="48"/>
      <c r="AJ440" s="48"/>
      <c r="AK440" s="48"/>
      <c r="AL440" s="48"/>
      <c r="AO440" s="54" t="b">
        <v>0</v>
      </c>
    </row>
    <row r="441" spans="2:41" ht="26.1" customHeight="1" x14ac:dyDescent="0.4">
      <c r="B441" s="55"/>
      <c r="C441" s="48"/>
      <c r="D441" s="60" t="s">
        <v>1055</v>
      </c>
      <c r="E441" s="48"/>
      <c r="F441" s="48"/>
      <c r="G441" s="48"/>
      <c r="H441" s="48"/>
      <c r="I441" s="48"/>
      <c r="J441" s="48"/>
      <c r="K441" s="48"/>
      <c r="L441" s="48"/>
      <c r="M441" s="48"/>
      <c r="N441" s="48"/>
      <c r="O441" s="48"/>
      <c r="P441" s="48"/>
      <c r="Q441" s="48"/>
      <c r="R441" s="48"/>
      <c r="S441" s="48"/>
      <c r="T441" s="48"/>
      <c r="U441" s="48"/>
      <c r="V441" s="48"/>
      <c r="W441" s="48"/>
      <c r="X441" s="48"/>
      <c r="Y441" s="48"/>
      <c r="Z441" s="48"/>
      <c r="AA441" s="48"/>
      <c r="AB441" s="48"/>
      <c r="AC441" s="48"/>
      <c r="AD441" s="48"/>
      <c r="AE441" s="48"/>
      <c r="AF441" s="48"/>
      <c r="AG441" s="48"/>
      <c r="AH441" s="48"/>
      <c r="AI441" s="48"/>
      <c r="AJ441" s="48"/>
      <c r="AK441" s="48"/>
      <c r="AL441" s="48"/>
    </row>
    <row r="442" spans="2:41" ht="26.1" customHeight="1" x14ac:dyDescent="0.4">
      <c r="B442" s="55"/>
      <c r="C442" s="48"/>
      <c r="D442" s="48"/>
      <c r="E442" s="48"/>
      <c r="F442" s="48"/>
      <c r="G442" s="53"/>
      <c r="H442" s="60" t="s">
        <v>1056</v>
      </c>
      <c r="I442" s="48"/>
      <c r="J442" s="48"/>
      <c r="K442" s="48"/>
      <c r="L442" s="48"/>
      <c r="M442" s="48"/>
      <c r="N442" s="48"/>
      <c r="O442" s="48"/>
      <c r="P442" s="48"/>
      <c r="Q442" s="48"/>
      <c r="R442" s="48"/>
      <c r="S442" s="48"/>
      <c r="T442" s="48"/>
      <c r="U442" s="48"/>
      <c r="V442" s="48"/>
      <c r="W442" s="48"/>
      <c r="X442" s="48"/>
      <c r="Y442" s="48"/>
      <c r="Z442" s="48"/>
      <c r="AA442" s="48"/>
      <c r="AB442" s="48"/>
      <c r="AC442" s="48"/>
      <c r="AD442" s="48"/>
      <c r="AE442" s="48"/>
      <c r="AF442" s="48"/>
      <c r="AG442" s="48"/>
      <c r="AH442" s="48"/>
      <c r="AI442" s="48"/>
      <c r="AJ442" s="48"/>
      <c r="AK442" s="48"/>
      <c r="AL442" s="48"/>
      <c r="AO442" s="54">
        <v>0</v>
      </c>
    </row>
    <row r="443" spans="2:41" ht="26.1" customHeight="1" x14ac:dyDescent="0.4">
      <c r="B443" s="55"/>
      <c r="C443" s="48"/>
      <c r="D443" s="48"/>
      <c r="E443" s="48"/>
      <c r="F443" s="48"/>
      <c r="G443" s="48"/>
      <c r="H443" s="64" t="s">
        <v>1057</v>
      </c>
      <c r="I443" s="48"/>
      <c r="J443" s="48"/>
      <c r="K443" s="48"/>
      <c r="L443" s="48"/>
      <c r="M443" s="48"/>
      <c r="N443" s="48"/>
      <c r="O443" s="48"/>
      <c r="P443" s="48"/>
      <c r="Q443" s="48"/>
      <c r="R443" s="48"/>
      <c r="S443" s="48"/>
      <c r="T443" s="48"/>
      <c r="U443" s="48"/>
      <c r="V443" s="48"/>
      <c r="W443" s="48"/>
      <c r="X443" s="48"/>
      <c r="Y443" s="48"/>
      <c r="Z443" s="48"/>
      <c r="AA443" s="48"/>
      <c r="AB443" s="48"/>
      <c r="AC443" s="48"/>
      <c r="AD443" s="48"/>
      <c r="AE443" s="48"/>
      <c r="AF443" s="48"/>
      <c r="AG443" s="48"/>
      <c r="AH443" s="48"/>
      <c r="AI443" s="48"/>
      <c r="AJ443" s="48"/>
      <c r="AK443" s="48"/>
      <c r="AL443" s="48"/>
    </row>
    <row r="444" spans="2:41" ht="26.1" customHeight="1" x14ac:dyDescent="0.4">
      <c r="B444" s="55"/>
      <c r="C444" s="48"/>
      <c r="D444" s="48"/>
      <c r="E444" s="48"/>
      <c r="F444" s="48"/>
      <c r="G444" s="48"/>
      <c r="H444" s="60" t="s">
        <v>1058</v>
      </c>
      <c r="I444" s="48"/>
      <c r="J444" s="48"/>
      <c r="K444" s="48"/>
      <c r="L444" s="48"/>
      <c r="M444" s="48"/>
      <c r="N444" s="48"/>
      <c r="O444" s="48"/>
      <c r="P444" s="48"/>
      <c r="Q444" s="48"/>
      <c r="R444" s="48"/>
      <c r="S444" s="48"/>
      <c r="T444" s="48"/>
      <c r="U444" s="48"/>
      <c r="V444" s="48"/>
      <c r="W444" s="48"/>
      <c r="X444" s="48"/>
      <c r="Y444" s="48"/>
      <c r="Z444" s="48"/>
      <c r="AA444" s="48"/>
      <c r="AB444" s="48"/>
      <c r="AC444" s="48"/>
      <c r="AD444" s="48"/>
      <c r="AE444" s="48"/>
      <c r="AF444" s="48"/>
      <c r="AG444" s="48"/>
      <c r="AH444" s="48"/>
      <c r="AI444" s="48"/>
      <c r="AJ444" s="48"/>
      <c r="AK444" s="48"/>
      <c r="AL444" s="48"/>
    </row>
    <row r="445" spans="2:41" ht="26.1" customHeight="1" x14ac:dyDescent="0.4">
      <c r="B445" s="55"/>
      <c r="C445" s="48"/>
      <c r="D445" s="48"/>
      <c r="E445" s="48"/>
      <c r="F445" s="48"/>
      <c r="G445" s="48"/>
      <c r="H445" s="60" t="s">
        <v>753</v>
      </c>
      <c r="I445" s="48"/>
      <c r="J445" s="48"/>
      <c r="K445" s="48"/>
      <c r="L445" s="100"/>
      <c r="M445" s="100"/>
      <c r="N445" s="100"/>
      <c r="O445" s="100"/>
      <c r="P445" s="100"/>
      <c r="Q445" s="100"/>
      <c r="R445" s="100"/>
      <c r="S445" s="100"/>
      <c r="T445" s="100"/>
      <c r="U445" s="100"/>
      <c r="V445" s="100"/>
      <c r="W445" s="100"/>
      <c r="X445" s="100"/>
      <c r="Y445" s="100"/>
      <c r="Z445" s="100"/>
      <c r="AA445" s="100"/>
      <c r="AB445" s="100"/>
      <c r="AC445" s="100"/>
      <c r="AD445" s="100"/>
      <c r="AE445" s="100"/>
      <c r="AF445" s="100"/>
      <c r="AG445" s="100"/>
      <c r="AH445" s="100"/>
      <c r="AI445" s="48" t="s">
        <v>754</v>
      </c>
      <c r="AJ445" s="48"/>
      <c r="AK445" s="48"/>
      <c r="AL445" s="48"/>
    </row>
    <row r="446" spans="2:41" ht="8.1" customHeight="1" x14ac:dyDescent="0.4">
      <c r="B446" s="55"/>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c r="AA446" s="48"/>
      <c r="AB446" s="48"/>
      <c r="AC446" s="48"/>
      <c r="AD446" s="48"/>
      <c r="AE446" s="48"/>
      <c r="AF446" s="48"/>
      <c r="AG446" s="48"/>
      <c r="AH446" s="48"/>
      <c r="AI446" s="48"/>
      <c r="AJ446" s="48"/>
      <c r="AK446" s="48"/>
      <c r="AL446" s="48"/>
    </row>
    <row r="447" spans="2:41" ht="26.1" customHeight="1" x14ac:dyDescent="0.4">
      <c r="B447" s="55"/>
      <c r="C447" s="48"/>
      <c r="D447" s="60" t="s">
        <v>1059</v>
      </c>
      <c r="E447" s="48"/>
      <c r="F447" s="48"/>
      <c r="G447" s="48"/>
      <c r="H447" s="48"/>
      <c r="I447" s="48"/>
      <c r="J447" s="48"/>
      <c r="K447" s="48"/>
      <c r="L447" s="48"/>
      <c r="M447" s="48"/>
      <c r="N447" s="48"/>
      <c r="O447" s="48"/>
      <c r="P447" s="48"/>
      <c r="Q447" s="48"/>
      <c r="R447" s="55" t="s">
        <v>1060</v>
      </c>
      <c r="S447" s="48"/>
      <c r="T447" s="48"/>
      <c r="U447" s="48"/>
      <c r="V447" s="48"/>
      <c r="W447" s="48"/>
      <c r="X447" s="48"/>
      <c r="Y447" s="48"/>
      <c r="Z447" s="48"/>
      <c r="AA447" s="48"/>
      <c r="AB447" s="48"/>
      <c r="AC447" s="48"/>
      <c r="AD447" s="48"/>
      <c r="AE447" s="48"/>
      <c r="AF447" s="48"/>
      <c r="AG447" s="48"/>
      <c r="AH447" s="48"/>
      <c r="AI447" s="48"/>
      <c r="AJ447" s="48"/>
      <c r="AK447" s="48"/>
      <c r="AL447" s="48"/>
    </row>
    <row r="448" spans="2:41" ht="26.1" customHeight="1" x14ac:dyDescent="0.4">
      <c r="B448" s="55"/>
      <c r="C448" s="48"/>
      <c r="D448" s="48"/>
      <c r="E448" s="48"/>
      <c r="F448" s="48"/>
      <c r="G448" s="53"/>
      <c r="H448" s="60" t="s">
        <v>1061</v>
      </c>
      <c r="I448" s="48"/>
      <c r="J448" s="48"/>
      <c r="K448" s="48"/>
      <c r="L448" s="48"/>
      <c r="M448" s="48"/>
      <c r="N448" s="48"/>
      <c r="O448" s="48"/>
      <c r="P448" s="48"/>
      <c r="Q448" s="48"/>
      <c r="R448" s="48"/>
      <c r="S448" s="48"/>
      <c r="T448" s="48"/>
      <c r="U448" s="48"/>
      <c r="V448" s="48"/>
      <c r="W448" s="48"/>
      <c r="X448" s="48"/>
      <c r="Y448" s="48"/>
      <c r="Z448" s="48"/>
      <c r="AA448" s="48"/>
      <c r="AB448" s="48"/>
      <c r="AC448" s="48"/>
      <c r="AD448" s="48"/>
      <c r="AE448" s="48"/>
      <c r="AF448" s="48"/>
      <c r="AG448" s="48"/>
      <c r="AH448" s="48"/>
      <c r="AI448" s="48"/>
      <c r="AJ448" s="48"/>
      <c r="AK448" s="48"/>
      <c r="AL448" s="48"/>
      <c r="AO448" s="54">
        <v>0</v>
      </c>
    </row>
    <row r="449" spans="2:41" ht="26.1" customHeight="1" x14ac:dyDescent="0.4">
      <c r="B449" s="55"/>
      <c r="C449" s="48"/>
      <c r="D449" s="48"/>
      <c r="E449" s="48"/>
      <c r="F449" s="48"/>
      <c r="G449" s="48"/>
      <c r="H449" s="60" t="s">
        <v>1062</v>
      </c>
      <c r="I449" s="48"/>
      <c r="J449" s="48"/>
      <c r="K449" s="48"/>
      <c r="L449" s="48"/>
      <c r="M449" s="48"/>
      <c r="N449" s="48"/>
      <c r="O449" s="48"/>
      <c r="P449" s="48"/>
      <c r="Q449" s="48"/>
      <c r="R449" s="48"/>
      <c r="S449" s="48"/>
      <c r="T449" s="48"/>
      <c r="U449" s="48"/>
      <c r="V449" s="48"/>
      <c r="W449" s="48"/>
      <c r="X449" s="48"/>
      <c r="Y449" s="48"/>
      <c r="Z449" s="48"/>
      <c r="AA449" s="48"/>
      <c r="AB449" s="48"/>
      <c r="AC449" s="48"/>
      <c r="AD449" s="48"/>
      <c r="AE449" s="48"/>
      <c r="AF449" s="48"/>
      <c r="AG449" s="48"/>
      <c r="AH449" s="48"/>
      <c r="AI449" s="48"/>
      <c r="AJ449" s="48"/>
      <c r="AK449" s="48"/>
      <c r="AL449" s="48"/>
    </row>
    <row r="450" spans="2:41" ht="26.1" customHeight="1" x14ac:dyDescent="0.4">
      <c r="B450" s="55"/>
      <c r="C450" s="48"/>
      <c r="D450" s="48"/>
      <c r="E450" s="48"/>
      <c r="F450" s="48"/>
      <c r="G450" s="48"/>
      <c r="H450" s="60" t="s">
        <v>1063</v>
      </c>
      <c r="I450" s="48"/>
      <c r="J450" s="48"/>
      <c r="K450" s="48"/>
      <c r="L450" s="48"/>
      <c r="M450" s="48"/>
      <c r="N450" s="48"/>
      <c r="O450" s="48"/>
      <c r="P450" s="48"/>
      <c r="Q450" s="48"/>
      <c r="R450" s="48"/>
      <c r="S450" s="48"/>
      <c r="T450" s="48"/>
      <c r="U450" s="48"/>
      <c r="V450" s="48"/>
      <c r="W450" s="48"/>
      <c r="X450" s="48"/>
      <c r="Y450" s="48"/>
      <c r="Z450" s="48"/>
      <c r="AA450" s="48"/>
      <c r="AB450" s="48"/>
      <c r="AC450" s="48"/>
      <c r="AD450" s="48"/>
      <c r="AE450" s="48"/>
      <c r="AF450" s="48"/>
      <c r="AG450" s="48"/>
      <c r="AH450" s="48"/>
      <c r="AI450" s="48"/>
      <c r="AJ450" s="48"/>
      <c r="AK450" s="48"/>
      <c r="AL450" s="48"/>
    </row>
    <row r="451" spans="2:41" ht="26.1" customHeight="1" x14ac:dyDescent="0.4">
      <c r="B451" s="55"/>
      <c r="C451" s="48"/>
      <c r="D451" s="48"/>
      <c r="E451" s="48"/>
      <c r="F451" s="48"/>
      <c r="G451" s="48"/>
      <c r="H451" s="60" t="s">
        <v>1064</v>
      </c>
      <c r="I451" s="48"/>
      <c r="J451" s="48"/>
      <c r="K451" s="48"/>
      <c r="L451" s="48"/>
      <c r="M451" s="48"/>
      <c r="N451" s="48"/>
      <c r="O451" s="48"/>
      <c r="P451" s="48"/>
      <c r="Q451" s="48"/>
      <c r="R451" s="48"/>
      <c r="S451" s="48"/>
      <c r="T451" s="48"/>
      <c r="U451" s="48"/>
      <c r="V451" s="48"/>
      <c r="W451" s="48"/>
      <c r="X451" s="48"/>
      <c r="Y451" s="48"/>
      <c r="Z451" s="48"/>
      <c r="AA451" s="48"/>
      <c r="AB451" s="48"/>
      <c r="AC451" s="48"/>
      <c r="AD451" s="48"/>
      <c r="AE451" s="48"/>
      <c r="AF451" s="48"/>
      <c r="AG451" s="48"/>
      <c r="AH451" s="48"/>
      <c r="AI451" s="48"/>
      <c r="AJ451" s="48"/>
      <c r="AK451" s="48"/>
      <c r="AL451" s="48"/>
    </row>
    <row r="452" spans="2:41" ht="26.1" customHeight="1" x14ac:dyDescent="0.4">
      <c r="B452" s="55"/>
      <c r="C452" s="48"/>
      <c r="D452" s="48"/>
      <c r="E452" s="48"/>
      <c r="F452" s="48"/>
      <c r="G452" s="48"/>
      <c r="H452" s="60" t="s">
        <v>753</v>
      </c>
      <c r="I452" s="48"/>
      <c r="J452" s="48"/>
      <c r="K452" s="48"/>
      <c r="L452" s="100"/>
      <c r="M452" s="100"/>
      <c r="N452" s="100"/>
      <c r="O452" s="100"/>
      <c r="P452" s="100"/>
      <c r="Q452" s="100"/>
      <c r="R452" s="100"/>
      <c r="S452" s="100"/>
      <c r="T452" s="100"/>
      <c r="U452" s="100"/>
      <c r="V452" s="100"/>
      <c r="W452" s="100"/>
      <c r="X452" s="100"/>
      <c r="Y452" s="100"/>
      <c r="Z452" s="100"/>
      <c r="AA452" s="100"/>
      <c r="AB452" s="100"/>
      <c r="AC452" s="100"/>
      <c r="AD452" s="100"/>
      <c r="AE452" s="100"/>
      <c r="AF452" s="100"/>
      <c r="AG452" s="100"/>
      <c r="AH452" s="100"/>
      <c r="AI452" s="48" t="s">
        <v>754</v>
      </c>
      <c r="AJ452" s="48"/>
      <c r="AK452" s="48"/>
      <c r="AL452" s="48"/>
    </row>
    <row r="453" spans="2:41" ht="8.1" customHeight="1" x14ac:dyDescent="0.4">
      <c r="B453" s="55"/>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c r="AA453" s="48"/>
      <c r="AB453" s="48"/>
      <c r="AC453" s="48"/>
      <c r="AD453" s="48"/>
      <c r="AE453" s="48"/>
      <c r="AF453" s="48"/>
      <c r="AG453" s="48"/>
      <c r="AH453" s="48"/>
      <c r="AI453" s="48"/>
      <c r="AJ453" s="48"/>
      <c r="AK453" s="48"/>
      <c r="AL453" s="48"/>
    </row>
    <row r="454" spans="2:41" ht="26.1" customHeight="1" x14ac:dyDescent="0.4">
      <c r="B454" s="55"/>
      <c r="C454" s="60" t="s">
        <v>1065</v>
      </c>
      <c r="D454" s="48"/>
      <c r="E454" s="48"/>
      <c r="F454" s="48"/>
      <c r="G454" s="48"/>
      <c r="H454" s="48"/>
      <c r="I454" s="48"/>
      <c r="J454" s="48"/>
      <c r="K454" s="48"/>
      <c r="L454" s="48"/>
      <c r="M454" s="48"/>
      <c r="N454" s="48"/>
      <c r="O454" s="48"/>
      <c r="P454" s="48"/>
      <c r="Q454" s="48"/>
      <c r="R454" s="48"/>
      <c r="S454" s="48"/>
      <c r="T454" s="48"/>
      <c r="U454" s="48"/>
      <c r="V454" s="48"/>
      <c r="W454" s="48"/>
      <c r="X454" s="48"/>
      <c r="Y454" s="48"/>
      <c r="Z454" s="48"/>
      <c r="AA454" s="48"/>
      <c r="AB454" s="48"/>
      <c r="AC454" s="48"/>
      <c r="AD454" s="48"/>
      <c r="AE454" s="48"/>
      <c r="AF454" s="48"/>
      <c r="AG454" s="48"/>
      <c r="AH454" s="48"/>
      <c r="AI454" s="48"/>
      <c r="AJ454" s="48"/>
      <c r="AK454" s="48"/>
      <c r="AL454" s="48"/>
    </row>
    <row r="455" spans="2:41" ht="26.1" customHeight="1" x14ac:dyDescent="0.4">
      <c r="B455" s="55"/>
      <c r="C455" s="48"/>
      <c r="D455" s="48"/>
      <c r="E455" s="48"/>
      <c r="F455" s="48"/>
      <c r="G455" s="53"/>
      <c r="H455" s="60" t="s">
        <v>1061</v>
      </c>
      <c r="I455" s="48"/>
      <c r="J455" s="48"/>
      <c r="K455" s="48"/>
      <c r="L455" s="48"/>
      <c r="M455" s="48"/>
      <c r="N455" s="48"/>
      <c r="O455" s="48"/>
      <c r="P455" s="48"/>
      <c r="Q455" s="48"/>
      <c r="R455" s="48"/>
      <c r="S455" s="48"/>
      <c r="T455" s="48"/>
      <c r="U455" s="48"/>
      <c r="V455" s="48"/>
      <c r="W455" s="48"/>
      <c r="X455" s="48"/>
      <c r="Y455" s="48"/>
      <c r="Z455" s="48"/>
      <c r="AA455" s="48"/>
      <c r="AB455" s="48"/>
      <c r="AC455" s="48"/>
      <c r="AD455" s="48"/>
      <c r="AE455" s="48"/>
      <c r="AF455" s="48"/>
      <c r="AG455" s="48"/>
      <c r="AH455" s="48"/>
      <c r="AI455" s="48"/>
      <c r="AJ455" s="48"/>
      <c r="AK455" s="48"/>
      <c r="AL455" s="48"/>
      <c r="AO455" s="54">
        <v>0</v>
      </c>
    </row>
    <row r="456" spans="2:41" ht="26.1" customHeight="1" x14ac:dyDescent="0.4">
      <c r="B456" s="55"/>
      <c r="C456" s="48"/>
      <c r="D456" s="48"/>
      <c r="E456" s="48"/>
      <c r="F456" s="48"/>
      <c r="G456" s="48"/>
      <c r="H456" s="60" t="s">
        <v>1066</v>
      </c>
      <c r="I456" s="48"/>
      <c r="J456" s="48"/>
      <c r="K456" s="48"/>
      <c r="L456" s="48"/>
      <c r="M456" s="48"/>
      <c r="N456" s="48"/>
      <c r="O456" s="48"/>
      <c r="P456" s="48"/>
      <c r="Q456" s="48"/>
      <c r="R456" s="48"/>
      <c r="S456" s="48"/>
      <c r="T456" s="48"/>
      <c r="U456" s="48"/>
      <c r="V456" s="48"/>
      <c r="W456" s="48"/>
      <c r="X456" s="48"/>
      <c r="Y456" s="48"/>
      <c r="Z456" s="48"/>
      <c r="AA456" s="48"/>
      <c r="AB456" s="48"/>
      <c r="AC456" s="48"/>
      <c r="AD456" s="48"/>
      <c r="AE456" s="48"/>
      <c r="AF456" s="48"/>
      <c r="AG456" s="48"/>
      <c r="AH456" s="48"/>
      <c r="AI456" s="48"/>
      <c r="AJ456" s="48"/>
      <c r="AK456" s="48"/>
      <c r="AL456" s="48"/>
    </row>
    <row r="457" spans="2:41" ht="26.1" customHeight="1" x14ac:dyDescent="0.4">
      <c r="B457" s="55"/>
      <c r="C457" s="48"/>
      <c r="D457" s="48"/>
      <c r="E457" s="48"/>
      <c r="F457" s="48"/>
      <c r="G457" s="48"/>
      <c r="H457" s="60" t="s">
        <v>753</v>
      </c>
      <c r="I457" s="48"/>
      <c r="J457" s="48"/>
      <c r="K457" s="48"/>
      <c r="L457" s="100"/>
      <c r="M457" s="100"/>
      <c r="N457" s="100"/>
      <c r="O457" s="100"/>
      <c r="P457" s="100"/>
      <c r="Q457" s="100"/>
      <c r="R457" s="100"/>
      <c r="S457" s="100"/>
      <c r="T457" s="100"/>
      <c r="U457" s="100"/>
      <c r="V457" s="100"/>
      <c r="W457" s="100"/>
      <c r="X457" s="100"/>
      <c r="Y457" s="100"/>
      <c r="Z457" s="100"/>
      <c r="AA457" s="100"/>
      <c r="AB457" s="100"/>
      <c r="AC457" s="100"/>
      <c r="AD457" s="100"/>
      <c r="AE457" s="100"/>
      <c r="AF457" s="100"/>
      <c r="AG457" s="100"/>
      <c r="AH457" s="100"/>
      <c r="AI457" s="48" t="s">
        <v>754</v>
      </c>
      <c r="AJ457" s="48"/>
      <c r="AK457" s="48"/>
      <c r="AL457" s="48"/>
    </row>
    <row r="458" spans="2:41" ht="8.1" customHeight="1" x14ac:dyDescent="0.4">
      <c r="B458" s="55"/>
      <c r="C458" s="48"/>
      <c r="D458" s="48"/>
      <c r="E458" s="48"/>
      <c r="F458" s="48"/>
      <c r="G458" s="48"/>
      <c r="H458" s="60"/>
      <c r="I458" s="48"/>
      <c r="J458" s="48"/>
      <c r="K458" s="48"/>
      <c r="L458" s="48"/>
      <c r="M458" s="48"/>
      <c r="N458" s="48"/>
      <c r="O458" s="48"/>
      <c r="P458" s="48"/>
      <c r="Q458" s="48"/>
      <c r="R458" s="48"/>
      <c r="S458" s="48"/>
      <c r="T458" s="48"/>
      <c r="U458" s="48"/>
      <c r="V458" s="48"/>
      <c r="W458" s="48"/>
      <c r="X458" s="48"/>
      <c r="Y458" s="48"/>
      <c r="Z458" s="48"/>
      <c r="AA458" s="48"/>
      <c r="AB458" s="48"/>
      <c r="AC458" s="48"/>
      <c r="AD458" s="48"/>
      <c r="AE458" s="48"/>
      <c r="AF458" s="48"/>
      <c r="AG458" s="48"/>
      <c r="AH458" s="48"/>
      <c r="AI458" s="48"/>
      <c r="AJ458" s="48"/>
      <c r="AK458" s="48"/>
      <c r="AL458" s="48"/>
    </row>
    <row r="459" spans="2:41" ht="26.1" customHeight="1" x14ac:dyDescent="0.4">
      <c r="B459" s="55"/>
      <c r="C459" s="60" t="s">
        <v>1067</v>
      </c>
      <c r="D459" s="48"/>
      <c r="E459" s="48"/>
      <c r="F459" s="48"/>
      <c r="G459" s="60"/>
      <c r="H459" s="48"/>
      <c r="I459" s="48"/>
      <c r="J459" s="48"/>
      <c r="K459" s="48"/>
      <c r="L459" s="48"/>
      <c r="M459" s="48"/>
      <c r="N459" s="48"/>
      <c r="O459" s="48"/>
      <c r="P459" s="48"/>
      <c r="Q459" s="48"/>
      <c r="R459" s="48"/>
      <c r="S459" s="48"/>
      <c r="T459" s="48"/>
      <c r="U459" s="48"/>
      <c r="V459" s="48"/>
      <c r="W459" s="48"/>
      <c r="X459" s="48"/>
      <c r="Y459" s="48"/>
      <c r="Z459" s="48"/>
      <c r="AA459" s="48"/>
      <c r="AB459" s="48"/>
      <c r="AC459" s="48"/>
      <c r="AD459" s="48"/>
      <c r="AE459" s="48"/>
      <c r="AF459" s="48"/>
      <c r="AG459" s="48"/>
      <c r="AH459" s="48"/>
      <c r="AI459" s="48"/>
      <c r="AJ459" s="48"/>
      <c r="AK459" s="48"/>
      <c r="AL459" s="48"/>
    </row>
    <row r="460" spans="2:41" ht="26.1" customHeight="1" x14ac:dyDescent="0.4">
      <c r="B460" s="55"/>
      <c r="C460" s="48"/>
      <c r="D460" s="48"/>
      <c r="E460" s="48"/>
      <c r="F460" s="48"/>
      <c r="G460" s="53"/>
      <c r="H460" s="60" t="s">
        <v>1068</v>
      </c>
      <c r="I460" s="48"/>
      <c r="J460" s="48"/>
      <c r="K460" s="48"/>
      <c r="L460" s="48"/>
      <c r="M460" s="48"/>
      <c r="N460" s="48"/>
      <c r="O460" s="48"/>
      <c r="P460" s="48"/>
      <c r="Q460" s="48"/>
      <c r="R460" s="48"/>
      <c r="S460" s="48"/>
      <c r="T460" s="48"/>
      <c r="U460" s="48"/>
      <c r="V460" s="48"/>
      <c r="W460" s="48"/>
      <c r="X460" s="48"/>
      <c r="Y460" s="48"/>
      <c r="Z460" s="48"/>
      <c r="AA460" s="48"/>
      <c r="AB460" s="48"/>
      <c r="AC460" s="48"/>
      <c r="AD460" s="48"/>
      <c r="AE460" s="48"/>
      <c r="AF460" s="48"/>
      <c r="AG460" s="48"/>
      <c r="AH460" s="48"/>
      <c r="AI460" s="48"/>
      <c r="AJ460" s="48"/>
      <c r="AK460" s="48"/>
      <c r="AL460" s="48"/>
      <c r="AO460" s="54">
        <v>0</v>
      </c>
    </row>
    <row r="461" spans="2:41" ht="26.1" customHeight="1" x14ac:dyDescent="0.4">
      <c r="B461" s="55"/>
      <c r="C461" s="48"/>
      <c r="D461" s="48"/>
      <c r="E461" s="48"/>
      <c r="F461" s="48"/>
      <c r="G461" s="48"/>
      <c r="H461" s="60" t="s">
        <v>1069</v>
      </c>
      <c r="I461" s="48"/>
      <c r="J461" s="48"/>
      <c r="K461" s="48"/>
      <c r="L461" s="48"/>
      <c r="M461" s="48"/>
      <c r="N461" s="48"/>
      <c r="O461" s="48"/>
      <c r="P461" s="48"/>
      <c r="Q461" s="48"/>
      <c r="R461" s="48"/>
      <c r="S461" s="48"/>
      <c r="T461" s="48"/>
      <c r="U461" s="48"/>
      <c r="V461" s="48"/>
      <c r="W461" s="48"/>
      <c r="X461" s="48"/>
      <c r="Y461" s="48"/>
      <c r="Z461" s="48"/>
      <c r="AA461" s="48"/>
      <c r="AB461" s="48"/>
      <c r="AC461" s="48"/>
      <c r="AD461" s="48"/>
      <c r="AE461" s="48"/>
      <c r="AF461" s="48"/>
      <c r="AG461" s="48"/>
      <c r="AH461" s="48"/>
      <c r="AI461" s="48"/>
      <c r="AJ461" s="48"/>
      <c r="AK461" s="48"/>
      <c r="AL461" s="48"/>
    </row>
    <row r="462" spans="2:41" ht="26.1" customHeight="1" x14ac:dyDescent="0.4">
      <c r="B462" s="55"/>
      <c r="C462" s="48"/>
      <c r="D462" s="48"/>
      <c r="E462" s="48"/>
      <c r="F462" s="48"/>
      <c r="G462" s="48"/>
      <c r="H462" s="60" t="s">
        <v>1070</v>
      </c>
      <c r="I462" s="48"/>
      <c r="J462" s="48"/>
      <c r="K462" s="48"/>
      <c r="L462" s="48"/>
      <c r="M462" s="48"/>
      <c r="N462" s="48"/>
      <c r="O462" s="48"/>
      <c r="P462" s="48"/>
      <c r="Q462" s="48"/>
      <c r="R462" s="48"/>
      <c r="S462" s="48"/>
      <c r="T462" s="48"/>
      <c r="U462" s="48"/>
      <c r="V462" s="48"/>
      <c r="W462" s="48"/>
      <c r="X462" s="48"/>
      <c r="Y462" s="48"/>
      <c r="Z462" s="48"/>
      <c r="AA462" s="48"/>
      <c r="AB462" s="48"/>
      <c r="AC462" s="48"/>
      <c r="AD462" s="48"/>
      <c r="AE462" s="48"/>
      <c r="AF462" s="48"/>
      <c r="AG462" s="48"/>
      <c r="AH462" s="48"/>
      <c r="AI462" s="48"/>
      <c r="AJ462" s="48"/>
      <c r="AK462" s="48"/>
      <c r="AL462" s="48"/>
    </row>
    <row r="463" spans="2:41" ht="26.1" customHeight="1" x14ac:dyDescent="0.4">
      <c r="B463" s="55"/>
      <c r="C463" s="48"/>
      <c r="D463" s="48"/>
      <c r="E463" s="48"/>
      <c r="F463" s="48"/>
      <c r="G463" s="48"/>
      <c r="H463" s="60" t="s">
        <v>1071</v>
      </c>
      <c r="I463" s="48"/>
      <c r="J463" s="48"/>
      <c r="K463" s="48"/>
      <c r="L463" s="48"/>
      <c r="M463" s="48"/>
      <c r="N463" s="48"/>
      <c r="O463" s="48"/>
      <c r="P463" s="48"/>
      <c r="Q463" s="48"/>
      <c r="R463" s="48"/>
      <c r="S463" s="48"/>
      <c r="T463" s="48"/>
      <c r="U463" s="48"/>
      <c r="V463" s="48"/>
      <c r="W463" s="48"/>
      <c r="X463" s="48"/>
      <c r="Y463" s="48"/>
      <c r="Z463" s="48"/>
      <c r="AA463" s="48"/>
      <c r="AB463" s="48"/>
      <c r="AC463" s="48"/>
      <c r="AD463" s="48"/>
      <c r="AE463" s="48"/>
      <c r="AF463" s="48"/>
      <c r="AG463" s="48"/>
      <c r="AH463" s="48"/>
      <c r="AI463" s="48"/>
      <c r="AJ463" s="48"/>
      <c r="AK463" s="48"/>
      <c r="AL463" s="48"/>
    </row>
    <row r="464" spans="2:41" ht="26.1" customHeight="1" x14ac:dyDescent="0.4">
      <c r="B464" s="55"/>
      <c r="C464" s="48"/>
      <c r="D464" s="48"/>
      <c r="E464" s="48"/>
      <c r="F464" s="48"/>
      <c r="G464" s="48"/>
      <c r="H464" s="60" t="s">
        <v>753</v>
      </c>
      <c r="I464" s="48"/>
      <c r="J464" s="48"/>
      <c r="K464" s="48"/>
      <c r="L464" s="100"/>
      <c r="M464" s="100"/>
      <c r="N464" s="100"/>
      <c r="O464" s="100"/>
      <c r="P464" s="100"/>
      <c r="Q464" s="100"/>
      <c r="R464" s="100"/>
      <c r="S464" s="100"/>
      <c r="T464" s="100"/>
      <c r="U464" s="100"/>
      <c r="V464" s="100"/>
      <c r="W464" s="100"/>
      <c r="X464" s="100"/>
      <c r="Y464" s="100"/>
      <c r="Z464" s="100"/>
      <c r="AA464" s="100"/>
      <c r="AB464" s="100"/>
      <c r="AC464" s="100"/>
      <c r="AD464" s="100"/>
      <c r="AE464" s="100"/>
      <c r="AF464" s="100"/>
      <c r="AG464" s="100"/>
      <c r="AH464" s="100"/>
      <c r="AI464" s="48" t="s">
        <v>754</v>
      </c>
      <c r="AJ464" s="48"/>
      <c r="AK464" s="48"/>
      <c r="AL464" s="48"/>
    </row>
    <row r="465" spans="2:41" ht="6" customHeight="1" x14ac:dyDescent="0.4">
      <c r="B465" s="55"/>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c r="AA465" s="48"/>
      <c r="AB465" s="48"/>
      <c r="AC465" s="48"/>
      <c r="AD465" s="48"/>
      <c r="AE465" s="48"/>
      <c r="AF465" s="48"/>
      <c r="AG465" s="48"/>
      <c r="AH465" s="48"/>
      <c r="AI465" s="48"/>
      <c r="AJ465" s="48"/>
      <c r="AK465" s="48"/>
      <c r="AL465" s="48"/>
    </row>
    <row r="466" spans="2:41" ht="6" customHeight="1" x14ac:dyDescent="0.4">
      <c r="B466" s="55"/>
      <c r="C466" s="48"/>
      <c r="D466" s="48"/>
      <c r="E466" s="48"/>
      <c r="F466" s="48"/>
      <c r="G466" s="48"/>
      <c r="H466" s="48"/>
      <c r="I466" s="48"/>
      <c r="J466" s="48"/>
      <c r="K466" s="48"/>
      <c r="L466" s="48"/>
      <c r="M466" s="48"/>
      <c r="N466" s="48"/>
      <c r="O466" s="48"/>
      <c r="P466" s="48"/>
      <c r="Q466" s="48"/>
      <c r="R466" s="48"/>
      <c r="S466" s="48"/>
      <c r="T466" s="48"/>
      <c r="U466" s="48"/>
      <c r="V466" s="48"/>
      <c r="W466" s="48"/>
      <c r="X466" s="48"/>
      <c r="Y466" s="48"/>
      <c r="Z466" s="48"/>
      <c r="AA466" s="48"/>
      <c r="AB466" s="48"/>
      <c r="AC466" s="48"/>
      <c r="AD466" s="48"/>
      <c r="AE466" s="48"/>
      <c r="AF466" s="48"/>
      <c r="AG466" s="48"/>
      <c r="AH466" s="48"/>
      <c r="AI466" s="48"/>
      <c r="AJ466" s="48"/>
      <c r="AK466" s="48"/>
      <c r="AL466" s="48"/>
    </row>
    <row r="467" spans="2:41" ht="27" customHeight="1" x14ac:dyDescent="0.4">
      <c r="B467" s="55"/>
      <c r="C467" s="48"/>
      <c r="D467" s="48" t="s">
        <v>1072</v>
      </c>
      <c r="E467" s="48"/>
      <c r="F467" s="48"/>
      <c r="G467" s="48"/>
      <c r="H467" s="48"/>
      <c r="I467" s="48"/>
      <c r="J467" s="48"/>
      <c r="K467" s="48"/>
      <c r="L467" s="48"/>
      <c r="M467" s="48"/>
      <c r="N467" s="48"/>
      <c r="O467" s="48"/>
      <c r="P467" s="48"/>
      <c r="Q467" s="48"/>
      <c r="R467" s="48"/>
      <c r="S467" s="48"/>
      <c r="T467" s="48"/>
      <c r="U467" s="48"/>
      <c r="V467" s="48"/>
      <c r="W467" s="48"/>
      <c r="X467" s="48"/>
      <c r="Y467" s="48"/>
      <c r="Z467" s="48"/>
      <c r="AA467" s="48"/>
      <c r="AB467" s="48"/>
      <c r="AC467" s="48"/>
      <c r="AD467" s="48"/>
      <c r="AE467" s="48"/>
      <c r="AF467" s="48"/>
      <c r="AG467" s="48"/>
      <c r="AH467" s="48"/>
      <c r="AI467" s="48"/>
      <c r="AJ467" s="48"/>
      <c r="AK467" s="48"/>
      <c r="AL467" s="48"/>
    </row>
    <row r="468" spans="2:41" ht="26.1" customHeight="1" x14ac:dyDescent="0.4">
      <c r="B468" s="55"/>
      <c r="C468" s="48"/>
      <c r="D468" s="48"/>
      <c r="E468" s="48"/>
      <c r="F468" s="48"/>
      <c r="G468" s="53"/>
      <c r="H468" s="60" t="s">
        <v>1073</v>
      </c>
      <c r="I468" s="48"/>
      <c r="J468" s="48"/>
      <c r="K468" s="48"/>
      <c r="L468" s="48"/>
      <c r="M468" s="55" t="s">
        <v>1074</v>
      </c>
      <c r="N468" s="48"/>
      <c r="O468" s="48"/>
      <c r="P468" s="48"/>
      <c r="Q468" s="48"/>
      <c r="R468" s="48"/>
      <c r="S468" s="48"/>
      <c r="T468" s="48"/>
      <c r="U468" s="48"/>
      <c r="V468" s="48"/>
      <c r="W468" s="48"/>
      <c r="X468" s="48"/>
      <c r="Y468" s="48"/>
      <c r="Z468" s="48"/>
      <c r="AA468" s="48"/>
      <c r="AB468" s="48"/>
      <c r="AC468" s="48"/>
      <c r="AD468" s="48"/>
      <c r="AE468" s="48"/>
      <c r="AF468" s="48"/>
      <c r="AG468" s="48"/>
      <c r="AH468" s="48"/>
      <c r="AI468" s="48"/>
      <c r="AJ468" s="48"/>
      <c r="AK468" s="48"/>
      <c r="AL468" s="48"/>
      <c r="AO468" s="54">
        <v>0</v>
      </c>
    </row>
    <row r="469" spans="2:41" ht="26.1" customHeight="1" x14ac:dyDescent="0.4">
      <c r="B469" s="55"/>
      <c r="C469" s="48"/>
      <c r="D469" s="48"/>
      <c r="E469" s="48"/>
      <c r="F469" s="48"/>
      <c r="G469" s="48"/>
      <c r="H469" s="60" t="s">
        <v>1075</v>
      </c>
      <c r="I469" s="48"/>
      <c r="J469" s="48"/>
      <c r="K469" s="48"/>
      <c r="L469" s="48"/>
      <c r="M469" s="48"/>
      <c r="N469" s="48"/>
      <c r="O469" s="48"/>
      <c r="P469" s="48"/>
      <c r="Q469" s="48"/>
      <c r="R469" s="48"/>
      <c r="S469" s="48"/>
      <c r="T469" s="48"/>
      <c r="U469" s="48"/>
      <c r="V469" s="48"/>
      <c r="W469" s="48"/>
      <c r="X469" s="48"/>
      <c r="Y469" s="48"/>
      <c r="Z469" s="48"/>
      <c r="AA469" s="48"/>
      <c r="AB469" s="48"/>
      <c r="AC469" s="48"/>
      <c r="AD469" s="48"/>
      <c r="AE469" s="48"/>
      <c r="AF469" s="48"/>
      <c r="AG469" s="48"/>
      <c r="AH469" s="48"/>
      <c r="AI469" s="48"/>
      <c r="AJ469" s="48"/>
      <c r="AK469" s="48"/>
      <c r="AL469" s="48"/>
    </row>
    <row r="470" spans="2:41" ht="9.9499999999999993" customHeight="1" x14ac:dyDescent="0.4">
      <c r="B470" s="55"/>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c r="AA470" s="48"/>
      <c r="AB470" s="48"/>
      <c r="AC470" s="48"/>
      <c r="AD470" s="48"/>
      <c r="AE470" s="48"/>
      <c r="AF470" s="48"/>
      <c r="AG470" s="48"/>
      <c r="AH470" s="48"/>
      <c r="AI470" s="48"/>
      <c r="AJ470" s="48"/>
      <c r="AK470" s="48"/>
      <c r="AL470" s="48"/>
    </row>
    <row r="471" spans="2:41" ht="27" customHeight="1" x14ac:dyDescent="0.4">
      <c r="B471" s="55"/>
      <c r="C471" s="48"/>
      <c r="D471" s="48" t="s">
        <v>1076</v>
      </c>
      <c r="E471" s="48"/>
      <c r="F471" s="48"/>
      <c r="G471" s="48"/>
      <c r="H471" s="48"/>
      <c r="I471" s="48"/>
      <c r="J471" s="48"/>
      <c r="K471" s="48"/>
      <c r="L471" s="48"/>
      <c r="M471" s="48"/>
      <c r="N471" s="48"/>
      <c r="O471" s="48"/>
      <c r="P471" s="48"/>
      <c r="Q471" s="100"/>
      <c r="R471" s="100"/>
      <c r="S471" s="100"/>
      <c r="T471" s="100"/>
      <c r="U471" s="100"/>
      <c r="V471" s="100"/>
      <c r="W471" s="100"/>
      <c r="X471" s="100"/>
      <c r="Y471" s="100"/>
      <c r="Z471" s="100"/>
      <c r="AA471" s="100"/>
      <c r="AB471" s="100"/>
      <c r="AC471" s="100"/>
      <c r="AD471" s="100"/>
      <c r="AE471" s="100"/>
      <c r="AF471" s="100"/>
      <c r="AG471" s="100"/>
      <c r="AH471" s="100"/>
      <c r="AI471" s="100"/>
      <c r="AJ471" s="48" t="s">
        <v>754</v>
      </c>
      <c r="AK471" s="48"/>
      <c r="AL471" s="48"/>
    </row>
    <row r="472" spans="2:41" ht="26.1" customHeight="1" x14ac:dyDescent="0.4">
      <c r="B472" s="55"/>
      <c r="C472" s="60" t="s">
        <v>1077</v>
      </c>
      <c r="D472" s="48"/>
      <c r="E472" s="48"/>
      <c r="F472" s="48"/>
      <c r="G472" s="60"/>
      <c r="H472" s="48"/>
      <c r="I472" s="48"/>
      <c r="J472" s="48"/>
      <c r="K472" s="48"/>
      <c r="L472" s="48"/>
      <c r="M472" s="48"/>
      <c r="N472" s="48"/>
      <c r="O472" s="48"/>
      <c r="P472" s="48"/>
      <c r="Q472" s="48"/>
      <c r="R472" s="48"/>
      <c r="S472" s="48"/>
      <c r="T472" s="48"/>
      <c r="U472" s="48"/>
      <c r="V472" s="48"/>
      <c r="W472" s="48"/>
      <c r="X472" s="48"/>
      <c r="Y472" s="48"/>
      <c r="Z472" s="48"/>
      <c r="AA472" s="48"/>
      <c r="AB472" s="48"/>
      <c r="AC472" s="48"/>
      <c r="AD472" s="48"/>
      <c r="AE472" s="48"/>
      <c r="AF472" s="48"/>
      <c r="AG472" s="48"/>
      <c r="AH472" s="48"/>
      <c r="AI472" s="48"/>
      <c r="AJ472" s="48"/>
      <c r="AK472" s="48"/>
      <c r="AL472" s="48"/>
    </row>
    <row r="473" spans="2:41" ht="26.1" customHeight="1" x14ac:dyDescent="0.4">
      <c r="B473" s="55"/>
      <c r="C473" s="55"/>
      <c r="D473" s="60" t="s">
        <v>1078</v>
      </c>
      <c r="E473" s="48"/>
      <c r="F473" s="48"/>
      <c r="G473" s="48"/>
      <c r="H473" s="48"/>
      <c r="I473" s="48"/>
      <c r="J473" s="48"/>
      <c r="K473" s="48"/>
      <c r="L473" s="48"/>
      <c r="M473" s="48"/>
      <c r="N473" s="100"/>
      <c r="O473" s="100"/>
      <c r="P473" s="100"/>
      <c r="Q473" s="100"/>
      <c r="R473" s="100"/>
      <c r="S473" s="100"/>
      <c r="T473" s="100"/>
      <c r="U473" s="100"/>
      <c r="V473" s="100"/>
      <c r="W473" s="100"/>
      <c r="X473" s="100"/>
      <c r="Y473" s="48" t="s">
        <v>1079</v>
      </c>
      <c r="Z473" s="48"/>
      <c r="AA473" s="48"/>
      <c r="AB473" s="48"/>
      <c r="AC473" s="48"/>
      <c r="AD473" s="48"/>
      <c r="AE473" s="48"/>
      <c r="AF473" s="48"/>
      <c r="AG473" s="48"/>
      <c r="AH473" s="48"/>
      <c r="AI473" s="48"/>
      <c r="AJ473" s="48"/>
      <c r="AK473" s="48"/>
      <c r="AL473" s="48"/>
    </row>
    <row r="474" spans="2:41" ht="26.1" customHeight="1" x14ac:dyDescent="0.4">
      <c r="B474" s="55"/>
      <c r="C474" s="55"/>
      <c r="D474" s="60" t="s">
        <v>1080</v>
      </c>
      <c r="E474" s="48"/>
      <c r="F474" s="48"/>
      <c r="G474" s="48"/>
      <c r="H474" s="48"/>
      <c r="I474" s="48"/>
      <c r="J474" s="48"/>
      <c r="K474" s="48"/>
      <c r="L474" s="48"/>
      <c r="M474" s="48"/>
      <c r="N474" s="48"/>
      <c r="O474" s="48"/>
      <c r="P474" s="48"/>
      <c r="Q474" s="48"/>
      <c r="R474" s="113"/>
      <c r="S474" s="113"/>
      <c r="T474" s="113"/>
      <c r="U474" s="113"/>
      <c r="V474" s="113"/>
      <c r="W474" s="113"/>
      <c r="X474" s="48" t="s">
        <v>1081</v>
      </c>
      <c r="Y474" s="48"/>
      <c r="Z474" s="48"/>
      <c r="AA474" s="48"/>
      <c r="AB474" s="48"/>
      <c r="AC474" s="48"/>
      <c r="AD474" s="48"/>
      <c r="AE474" s="48"/>
      <c r="AF474" s="48"/>
      <c r="AG474" s="48"/>
      <c r="AH474" s="48"/>
      <c r="AI474" s="48"/>
      <c r="AJ474" s="48"/>
      <c r="AK474" s="48"/>
      <c r="AL474" s="48"/>
    </row>
    <row r="475" spans="2:41" ht="9.9499999999999993" customHeight="1" x14ac:dyDescent="0.4">
      <c r="B475" s="55"/>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c r="AA475" s="48"/>
      <c r="AB475" s="48"/>
      <c r="AC475" s="48"/>
      <c r="AD475" s="48"/>
      <c r="AE475" s="48"/>
      <c r="AF475" s="48"/>
      <c r="AG475" s="48"/>
      <c r="AH475" s="48"/>
      <c r="AI475" s="48"/>
      <c r="AJ475" s="48"/>
      <c r="AK475" s="48"/>
      <c r="AL475" s="48"/>
    </row>
    <row r="476" spans="2:41" ht="26.1" customHeight="1" x14ac:dyDescent="0.4">
      <c r="B476" s="55"/>
      <c r="C476" s="60" t="s">
        <v>1082</v>
      </c>
      <c r="D476" s="48"/>
      <c r="E476" s="48"/>
      <c r="F476" s="48"/>
      <c r="G476" s="60"/>
      <c r="H476" s="48"/>
      <c r="I476" s="48"/>
      <c r="J476" s="48"/>
      <c r="K476" s="48"/>
      <c r="L476" s="48"/>
      <c r="M476" s="48"/>
      <c r="N476" s="48"/>
      <c r="O476" s="48"/>
      <c r="P476" s="48"/>
      <c r="Q476" s="48"/>
      <c r="R476" s="48"/>
      <c r="S476" s="48"/>
      <c r="T476" s="48"/>
      <c r="U476" s="48"/>
      <c r="V476" s="48"/>
      <c r="W476" s="48"/>
      <c r="X476" s="48"/>
      <c r="Y476" s="48"/>
      <c r="Z476" s="48"/>
      <c r="AA476" s="48"/>
      <c r="AB476" s="48"/>
      <c r="AC476" s="48"/>
      <c r="AD476" s="48"/>
      <c r="AE476" s="48"/>
      <c r="AF476" s="48"/>
      <c r="AG476" s="48"/>
      <c r="AH476" s="48"/>
      <c r="AI476" s="48"/>
      <c r="AJ476" s="48"/>
      <c r="AK476" s="48"/>
      <c r="AL476" s="48"/>
    </row>
    <row r="477" spans="2:41" ht="26.1" customHeight="1" x14ac:dyDescent="0.4">
      <c r="B477" s="55"/>
      <c r="C477" s="48"/>
      <c r="D477" s="48"/>
      <c r="E477" s="48"/>
      <c r="F477" s="48"/>
      <c r="G477" s="53"/>
      <c r="H477" s="60" t="s">
        <v>1083</v>
      </c>
      <c r="I477" s="48"/>
      <c r="J477" s="48"/>
      <c r="K477" s="48"/>
      <c r="L477" s="48"/>
      <c r="M477" s="48"/>
      <c r="N477" s="48"/>
      <c r="O477" s="48"/>
      <c r="P477" s="48"/>
      <c r="Q477" s="48"/>
      <c r="R477" s="48"/>
      <c r="S477" s="48"/>
      <c r="T477" s="48"/>
      <c r="U477" s="48"/>
      <c r="V477" s="48"/>
      <c r="W477" s="48"/>
      <c r="X477" s="48"/>
      <c r="Y477" s="48"/>
      <c r="Z477" s="48"/>
      <c r="AA477" s="48"/>
      <c r="AB477" s="48"/>
      <c r="AC477" s="48"/>
      <c r="AD477" s="48"/>
      <c r="AE477" s="48"/>
      <c r="AF477" s="48"/>
      <c r="AG477" s="48"/>
      <c r="AH477" s="48"/>
      <c r="AI477" s="48"/>
      <c r="AJ477" s="48"/>
      <c r="AK477" s="48"/>
      <c r="AL477" s="48"/>
      <c r="AO477" s="54">
        <v>0</v>
      </c>
    </row>
    <row r="478" spans="2:41" ht="26.1" customHeight="1" x14ac:dyDescent="0.4">
      <c r="B478" s="55"/>
      <c r="C478" s="48"/>
      <c r="D478" s="48"/>
      <c r="E478" s="48"/>
      <c r="F478" s="48"/>
      <c r="G478" s="48"/>
      <c r="H478" s="60" t="s">
        <v>1084</v>
      </c>
      <c r="I478" s="48"/>
      <c r="J478" s="48"/>
      <c r="K478" s="48"/>
      <c r="L478" s="48"/>
      <c r="M478" s="48"/>
      <c r="N478" s="48"/>
      <c r="O478" s="48"/>
      <c r="P478" s="55" t="s">
        <v>1085</v>
      </c>
      <c r="Q478" s="48"/>
      <c r="R478" s="48"/>
      <c r="S478" s="48"/>
      <c r="T478" s="48"/>
      <c r="U478" s="48"/>
      <c r="V478" s="48"/>
      <c r="W478" s="48"/>
      <c r="X478" s="48"/>
      <c r="Y478" s="48"/>
      <c r="Z478" s="48"/>
      <c r="AA478" s="48"/>
      <c r="AB478" s="48"/>
      <c r="AC478" s="48"/>
      <c r="AD478" s="48"/>
      <c r="AE478" s="48"/>
      <c r="AF478" s="48"/>
      <c r="AG478" s="48"/>
      <c r="AH478" s="48"/>
      <c r="AI478" s="48"/>
      <c r="AJ478" s="48"/>
      <c r="AK478" s="48"/>
      <c r="AL478" s="48"/>
    </row>
    <row r="479" spans="2:41" ht="9.9499999999999993" customHeight="1" x14ac:dyDescent="0.4">
      <c r="B479" s="55"/>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c r="AA479" s="48"/>
      <c r="AB479" s="48"/>
      <c r="AC479" s="48"/>
      <c r="AD479" s="48"/>
      <c r="AE479" s="48"/>
      <c r="AF479" s="48"/>
      <c r="AG479" s="48"/>
      <c r="AH479" s="48"/>
      <c r="AI479" s="48"/>
      <c r="AJ479" s="48"/>
      <c r="AK479" s="48"/>
      <c r="AL479" s="48"/>
    </row>
    <row r="480" spans="2:41" ht="26.1" customHeight="1" x14ac:dyDescent="0.4">
      <c r="B480" s="55"/>
      <c r="C480" s="55"/>
      <c r="D480" s="60" t="s">
        <v>1086</v>
      </c>
      <c r="E480" s="48"/>
      <c r="F480" s="48"/>
      <c r="G480" s="48"/>
      <c r="H480" s="48"/>
      <c r="I480" s="48"/>
      <c r="J480" s="48"/>
      <c r="K480" s="48"/>
      <c r="L480" s="48"/>
      <c r="M480" s="48"/>
      <c r="N480" s="48"/>
      <c r="O480" s="48"/>
      <c r="P480" s="48"/>
      <c r="Q480" s="48"/>
      <c r="R480" s="48"/>
      <c r="S480" s="48"/>
      <c r="T480" s="48"/>
      <c r="U480" s="48"/>
      <c r="V480" s="48"/>
      <c r="W480" s="48"/>
      <c r="X480" s="48"/>
      <c r="Y480" s="48"/>
      <c r="Z480" s="48"/>
      <c r="AA480" s="48"/>
      <c r="AB480" s="48"/>
      <c r="AC480" s="48"/>
      <c r="AD480" s="48"/>
      <c r="AE480" s="48"/>
      <c r="AF480" s="48"/>
      <c r="AG480" s="48"/>
      <c r="AH480" s="48"/>
      <c r="AI480" s="48"/>
      <c r="AJ480" s="48"/>
      <c r="AK480" s="48"/>
      <c r="AL480" s="48"/>
    </row>
    <row r="481" spans="2:41" ht="26.1" customHeight="1" x14ac:dyDescent="0.4">
      <c r="B481" s="55"/>
      <c r="C481" s="48"/>
      <c r="D481" s="48"/>
      <c r="E481" s="100"/>
      <c r="F481" s="100"/>
      <c r="G481" s="100"/>
      <c r="H481" s="100"/>
      <c r="I481" s="100"/>
      <c r="J481" s="100"/>
      <c r="K481" s="48" t="s">
        <v>1087</v>
      </c>
      <c r="L481" s="48"/>
      <c r="M481" s="100"/>
      <c r="N481" s="100"/>
      <c r="O481" s="100"/>
      <c r="P481" s="100"/>
      <c r="Q481" s="100"/>
      <c r="R481" s="100"/>
      <c r="S481" s="48" t="s">
        <v>1047</v>
      </c>
      <c r="T481" s="60" t="s">
        <v>1088</v>
      </c>
      <c r="U481" s="48"/>
      <c r="V481" s="48"/>
      <c r="W481" s="48"/>
      <c r="X481" s="48"/>
      <c r="Y481" s="48"/>
      <c r="Z481" s="48"/>
      <c r="AA481" s="48"/>
      <c r="AB481" s="48"/>
      <c r="AC481" s="48"/>
      <c r="AD481" s="48"/>
      <c r="AE481" s="48"/>
      <c r="AF481" s="48"/>
      <c r="AG481" s="48"/>
      <c r="AH481" s="48"/>
      <c r="AI481" s="48"/>
      <c r="AJ481" s="48"/>
      <c r="AK481" s="48"/>
      <c r="AL481" s="48"/>
    </row>
    <row r="482" spans="2:41" ht="9.9499999999999993" customHeight="1" x14ac:dyDescent="0.4">
      <c r="B482" s="55"/>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c r="AA482" s="48"/>
      <c r="AB482" s="48"/>
      <c r="AC482" s="48"/>
      <c r="AD482" s="48"/>
      <c r="AE482" s="48"/>
      <c r="AF482" s="48"/>
      <c r="AG482" s="48"/>
      <c r="AH482" s="48"/>
      <c r="AI482" s="48"/>
      <c r="AJ482" s="48"/>
      <c r="AK482" s="48"/>
      <c r="AL482" s="48"/>
    </row>
    <row r="483" spans="2:41" ht="26.1" customHeight="1" x14ac:dyDescent="0.4">
      <c r="B483" s="55"/>
      <c r="C483" s="60" t="s">
        <v>1089</v>
      </c>
      <c r="D483" s="48"/>
      <c r="E483" s="48"/>
      <c r="F483" s="48"/>
      <c r="G483" s="60"/>
      <c r="H483" s="48"/>
      <c r="I483" s="48"/>
      <c r="J483" s="48"/>
      <c r="K483" s="48"/>
      <c r="L483" s="48"/>
      <c r="M483" s="48"/>
      <c r="N483" s="48"/>
      <c r="O483" s="48"/>
      <c r="P483" s="48"/>
      <c r="Q483" s="48"/>
      <c r="R483" s="48"/>
      <c r="S483" s="48"/>
      <c r="T483" s="48"/>
      <c r="U483" s="48"/>
      <c r="V483" s="100"/>
      <c r="W483" s="100"/>
      <c r="X483" s="100"/>
      <c r="Y483" s="100"/>
      <c r="Z483" s="100"/>
      <c r="AA483" s="100"/>
      <c r="AB483" s="100"/>
      <c r="AC483" s="100"/>
      <c r="AD483" s="100"/>
      <c r="AE483" s="60" t="s">
        <v>1090</v>
      </c>
      <c r="AF483" s="48"/>
      <c r="AG483" s="48"/>
      <c r="AH483" s="48"/>
      <c r="AI483" s="48"/>
      <c r="AJ483" s="48"/>
      <c r="AK483" s="48"/>
      <c r="AL483" s="48"/>
    </row>
    <row r="484" spans="2:41" ht="9.9499999999999993" customHeight="1" x14ac:dyDescent="0.4">
      <c r="B484" s="55"/>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c r="AA484" s="48"/>
      <c r="AB484" s="48"/>
      <c r="AC484" s="48"/>
      <c r="AD484" s="48"/>
      <c r="AE484" s="48"/>
      <c r="AF484" s="48"/>
      <c r="AG484" s="48"/>
      <c r="AH484" s="48"/>
      <c r="AI484" s="48"/>
      <c r="AJ484" s="48"/>
      <c r="AK484" s="48"/>
      <c r="AL484" s="48"/>
    </row>
    <row r="485" spans="2:41" ht="26.1" customHeight="1" x14ac:dyDescent="0.4">
      <c r="B485" s="55"/>
      <c r="C485" s="60" t="s">
        <v>1091</v>
      </c>
      <c r="D485" s="48"/>
      <c r="E485" s="48"/>
      <c r="F485" s="48"/>
      <c r="G485" s="60"/>
      <c r="H485" s="48"/>
      <c r="I485" s="48"/>
      <c r="J485" s="48"/>
      <c r="K485" s="48"/>
      <c r="L485" s="48"/>
      <c r="M485" s="48"/>
      <c r="N485" s="48"/>
      <c r="O485" s="48"/>
      <c r="P485" s="48"/>
      <c r="Q485" s="48"/>
      <c r="R485" s="48"/>
      <c r="S485" s="48"/>
      <c r="T485" s="48"/>
      <c r="U485" s="48"/>
      <c r="V485" s="48"/>
      <c r="W485" s="48"/>
      <c r="X485" s="48"/>
      <c r="Y485" s="48"/>
      <c r="Z485" s="48"/>
      <c r="AA485" s="48"/>
      <c r="AB485" s="48"/>
      <c r="AC485" s="48"/>
      <c r="AD485" s="48"/>
      <c r="AE485" s="48"/>
      <c r="AF485" s="48"/>
      <c r="AG485" s="48"/>
      <c r="AH485" s="48"/>
      <c r="AI485" s="48"/>
      <c r="AJ485" s="48"/>
      <c r="AK485" s="48"/>
      <c r="AL485" s="48"/>
    </row>
    <row r="486" spans="2:41" ht="26.1" customHeight="1" x14ac:dyDescent="0.4">
      <c r="B486" s="55"/>
      <c r="C486" s="48"/>
      <c r="D486" s="48"/>
      <c r="E486" s="48"/>
      <c r="F486" s="48"/>
      <c r="G486" s="53"/>
      <c r="H486" s="60" t="s">
        <v>1092</v>
      </c>
      <c r="I486" s="48"/>
      <c r="J486" s="48"/>
      <c r="K486" s="48"/>
      <c r="L486" s="48"/>
      <c r="M486" s="48"/>
      <c r="N486" s="48"/>
      <c r="O486" s="48"/>
      <c r="P486" s="48"/>
      <c r="Q486" s="48"/>
      <c r="R486" s="48"/>
      <c r="S486" s="48"/>
      <c r="T486" s="48"/>
      <c r="U486" s="48"/>
      <c r="V486" s="48"/>
      <c r="W486" s="48"/>
      <c r="X486" s="48"/>
      <c r="Y486" s="48"/>
      <c r="Z486" s="48"/>
      <c r="AA486" s="48"/>
      <c r="AB486" s="48"/>
      <c r="AC486" s="48"/>
      <c r="AD486" s="48"/>
      <c r="AE486" s="48"/>
      <c r="AF486" s="48"/>
      <c r="AG486" s="48"/>
      <c r="AH486" s="48"/>
      <c r="AI486" s="48"/>
      <c r="AJ486" s="48"/>
      <c r="AK486" s="48"/>
      <c r="AL486" s="48"/>
      <c r="AO486" s="54">
        <v>0</v>
      </c>
    </row>
    <row r="487" spans="2:41" ht="26.1" customHeight="1" x14ac:dyDescent="0.4">
      <c r="B487" s="55"/>
      <c r="C487" s="48"/>
      <c r="D487" s="48"/>
      <c r="E487" s="48"/>
      <c r="F487" s="48"/>
      <c r="G487" s="48"/>
      <c r="H487" s="60" t="s">
        <v>1093</v>
      </c>
      <c r="I487" s="48"/>
      <c r="J487" s="48"/>
      <c r="K487" s="48"/>
      <c r="L487" s="48"/>
      <c r="M487" s="48"/>
      <c r="N487" s="48"/>
      <c r="O487" s="48"/>
      <c r="P487" s="55" t="s">
        <v>1094</v>
      </c>
      <c r="Q487" s="48"/>
      <c r="R487" s="48"/>
      <c r="S487" s="48"/>
      <c r="T487" s="48"/>
      <c r="U487" s="48"/>
      <c r="V487" s="48"/>
      <c r="W487" s="48"/>
      <c r="X487" s="48"/>
      <c r="Y487" s="48"/>
      <c r="Z487" s="48"/>
      <c r="AA487" s="48"/>
      <c r="AB487" s="48"/>
      <c r="AC487" s="48"/>
      <c r="AD487" s="48"/>
      <c r="AE487" s="48"/>
      <c r="AF487" s="48"/>
      <c r="AG487" s="48"/>
      <c r="AH487" s="48"/>
      <c r="AI487" s="48"/>
      <c r="AJ487" s="48"/>
      <c r="AK487" s="48"/>
      <c r="AL487" s="48"/>
    </row>
    <row r="488" spans="2:41" ht="9.9499999999999993" customHeight="1" x14ac:dyDescent="0.4">
      <c r="B488" s="55"/>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c r="AA488" s="48"/>
      <c r="AB488" s="48"/>
      <c r="AC488" s="48"/>
      <c r="AD488" s="48"/>
      <c r="AE488" s="48"/>
      <c r="AF488" s="48"/>
      <c r="AG488" s="48"/>
      <c r="AH488" s="48"/>
      <c r="AI488" s="48"/>
      <c r="AJ488" s="48"/>
      <c r="AK488" s="48"/>
      <c r="AL488" s="48"/>
    </row>
    <row r="489" spans="2:41" ht="26.1" customHeight="1" x14ac:dyDescent="0.4">
      <c r="B489" s="55"/>
      <c r="C489" s="55"/>
      <c r="D489" s="60" t="s">
        <v>1095</v>
      </c>
      <c r="E489" s="48"/>
      <c r="F489" s="48"/>
      <c r="G489" s="48"/>
      <c r="H489" s="48"/>
      <c r="I489" s="48"/>
      <c r="J489" s="48"/>
      <c r="K489" s="48"/>
      <c r="L489" s="48"/>
      <c r="M489" s="48"/>
      <c r="N489" s="48"/>
      <c r="O489" s="48"/>
      <c r="P489" s="48"/>
      <c r="Q489" s="48"/>
      <c r="R489" s="48"/>
      <c r="S489" s="48"/>
      <c r="T489" s="48"/>
      <c r="U489" s="48"/>
      <c r="V489" s="48"/>
      <c r="W489" s="48"/>
      <c r="X489" s="48"/>
      <c r="Y489" s="48"/>
      <c r="Z489" s="48"/>
      <c r="AA489" s="48"/>
      <c r="AB489" s="48"/>
      <c r="AC489" s="48"/>
      <c r="AD489" s="48"/>
      <c r="AE489" s="48"/>
      <c r="AF489" s="48"/>
      <c r="AG489" s="48"/>
      <c r="AH489" s="48"/>
      <c r="AI489" s="48"/>
      <c r="AJ489" s="48"/>
      <c r="AK489" s="48"/>
      <c r="AL489" s="48"/>
    </row>
    <row r="490" spans="2:41" ht="26.1" customHeight="1" x14ac:dyDescent="0.4">
      <c r="B490" s="55"/>
      <c r="C490" s="48"/>
      <c r="D490" s="48"/>
      <c r="E490" s="48"/>
      <c r="F490" s="48"/>
      <c r="G490" s="53"/>
      <c r="H490" s="60" t="s">
        <v>1096</v>
      </c>
      <c r="I490" s="48"/>
      <c r="J490" s="48"/>
      <c r="K490" s="48"/>
      <c r="L490" s="48"/>
      <c r="M490" s="48"/>
      <c r="N490" s="48"/>
      <c r="O490" s="48"/>
      <c r="P490" s="48"/>
      <c r="Q490" s="48"/>
      <c r="R490" s="48"/>
      <c r="S490" s="48"/>
      <c r="T490" s="48"/>
      <c r="U490" s="48"/>
      <c r="V490" s="48"/>
      <c r="W490" s="48"/>
      <c r="X490" s="48"/>
      <c r="Y490" s="48"/>
      <c r="Z490" s="48"/>
      <c r="AA490" s="48"/>
      <c r="AB490" s="48"/>
      <c r="AC490" s="48"/>
      <c r="AD490" s="48"/>
      <c r="AE490" s="48"/>
      <c r="AF490" s="48"/>
      <c r="AG490" s="48"/>
      <c r="AH490" s="48"/>
      <c r="AI490" s="48"/>
      <c r="AJ490" s="48"/>
      <c r="AK490" s="48"/>
      <c r="AL490" s="48"/>
      <c r="AO490" s="54" t="b">
        <v>0</v>
      </c>
    </row>
    <row r="491" spans="2:41" ht="26.1" customHeight="1" x14ac:dyDescent="0.4">
      <c r="B491" s="55"/>
      <c r="C491" s="48"/>
      <c r="D491" s="48"/>
      <c r="E491" s="48"/>
      <c r="F491" s="48"/>
      <c r="G491" s="48"/>
      <c r="H491" s="60" t="s">
        <v>1097</v>
      </c>
      <c r="I491" s="48"/>
      <c r="J491" s="48"/>
      <c r="K491" s="48"/>
      <c r="L491" s="48"/>
      <c r="M491" s="48"/>
      <c r="N491" s="48"/>
      <c r="O491" s="48"/>
      <c r="P491" s="48"/>
      <c r="Q491" s="48"/>
      <c r="R491" s="48"/>
      <c r="S491" s="48"/>
      <c r="T491" s="48"/>
      <c r="U491" s="48"/>
      <c r="V491" s="48"/>
      <c r="W491" s="48"/>
      <c r="X491" s="48"/>
      <c r="Y491" s="48"/>
      <c r="Z491" s="48"/>
      <c r="AA491" s="48"/>
      <c r="AB491" s="48"/>
      <c r="AC491" s="48"/>
      <c r="AD491" s="48"/>
      <c r="AE491" s="48"/>
      <c r="AF491" s="48"/>
      <c r="AG491" s="48"/>
      <c r="AH491" s="48"/>
      <c r="AI491" s="48"/>
      <c r="AJ491" s="48"/>
      <c r="AK491" s="48"/>
      <c r="AL491" s="48"/>
      <c r="AO491" s="54" t="b">
        <v>0</v>
      </c>
    </row>
    <row r="492" spans="2:41" ht="26.1" customHeight="1" x14ac:dyDescent="0.4">
      <c r="B492" s="55"/>
      <c r="C492" s="48"/>
      <c r="D492" s="48"/>
      <c r="E492" s="48"/>
      <c r="F492" s="48"/>
      <c r="G492" s="48"/>
      <c r="H492" s="63" t="s">
        <v>939</v>
      </c>
      <c r="I492" s="63"/>
      <c r="J492" s="63"/>
      <c r="K492" s="48"/>
      <c r="L492" s="100"/>
      <c r="M492" s="100"/>
      <c r="N492" s="100"/>
      <c r="O492" s="100"/>
      <c r="P492" s="100"/>
      <c r="Q492" s="100"/>
      <c r="R492" s="100"/>
      <c r="S492" s="100"/>
      <c r="T492" s="100"/>
      <c r="U492" s="100"/>
      <c r="V492" s="100"/>
      <c r="W492" s="100"/>
      <c r="X492" s="100"/>
      <c r="Y492" s="100"/>
      <c r="Z492" s="100"/>
      <c r="AA492" s="100"/>
      <c r="AB492" s="100"/>
      <c r="AC492" s="100"/>
      <c r="AD492" s="100"/>
      <c r="AE492" s="100"/>
      <c r="AF492" s="100"/>
      <c r="AG492" s="100"/>
      <c r="AH492" s="100"/>
      <c r="AI492" s="48" t="s">
        <v>754</v>
      </c>
      <c r="AJ492" s="48"/>
      <c r="AK492" s="48"/>
      <c r="AL492" s="48"/>
      <c r="AO492" s="54" t="b">
        <v>0</v>
      </c>
    </row>
    <row r="493" spans="2:41" ht="9.9499999999999993" customHeight="1" x14ac:dyDescent="0.4">
      <c r="B493" s="55"/>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c r="AA493" s="48"/>
      <c r="AB493" s="48"/>
      <c r="AC493" s="48"/>
      <c r="AD493" s="48"/>
      <c r="AE493" s="48"/>
      <c r="AF493" s="48"/>
      <c r="AG493" s="48"/>
      <c r="AH493" s="48"/>
      <c r="AI493" s="48"/>
      <c r="AJ493" s="48"/>
      <c r="AK493" s="48"/>
      <c r="AL493" s="48"/>
    </row>
    <row r="494" spans="2:41" ht="26.1" customHeight="1" x14ac:dyDescent="0.4">
      <c r="B494" s="61" t="s">
        <v>1098</v>
      </c>
      <c r="C494" s="51"/>
      <c r="D494" s="51"/>
      <c r="E494" s="51"/>
      <c r="F494" s="51"/>
      <c r="G494" s="62" t="s">
        <v>1099</v>
      </c>
      <c r="H494" s="51"/>
      <c r="I494" s="51"/>
      <c r="J494" s="51"/>
      <c r="K494" s="51"/>
      <c r="L494" s="51"/>
      <c r="M494" s="51"/>
      <c r="N494" s="51"/>
      <c r="O494" s="51"/>
      <c r="P494" s="51"/>
      <c r="Q494" s="51"/>
      <c r="R494" s="51"/>
      <c r="S494" s="51"/>
      <c r="T494" s="48"/>
      <c r="U494" s="48"/>
      <c r="V494" s="48"/>
      <c r="W494" s="48"/>
      <c r="X494" s="48"/>
      <c r="Y494" s="48"/>
      <c r="Z494" s="48"/>
      <c r="AA494" s="48"/>
      <c r="AB494" s="48"/>
      <c r="AC494" s="48"/>
      <c r="AD494" s="48"/>
      <c r="AE494" s="48"/>
      <c r="AF494" s="48"/>
      <c r="AG494" s="48"/>
      <c r="AH494" s="48"/>
      <c r="AI494" s="48"/>
      <c r="AJ494" s="48"/>
      <c r="AK494" s="48"/>
      <c r="AL494" s="48"/>
    </row>
    <row r="495" spans="2:41" ht="26.1" customHeight="1" x14ac:dyDescent="0.4">
      <c r="B495" s="55"/>
      <c r="C495" s="60" t="s">
        <v>1100</v>
      </c>
      <c r="D495" s="48"/>
      <c r="E495" s="48"/>
      <c r="F495" s="48"/>
      <c r="G495" s="48"/>
      <c r="H495" s="48"/>
      <c r="I495" s="48"/>
      <c r="J495" s="48"/>
      <c r="K495" s="48"/>
      <c r="L495" s="48"/>
      <c r="M495" s="48"/>
      <c r="N495" s="48"/>
      <c r="O495" s="48"/>
      <c r="P495" s="48"/>
      <c r="Q495" s="48"/>
      <c r="R495" s="48"/>
      <c r="S495" s="48"/>
      <c r="T495" s="48"/>
      <c r="U495" s="48"/>
      <c r="V495" s="48"/>
      <c r="W495" s="48"/>
      <c r="X495" s="48"/>
      <c r="Y495" s="48"/>
      <c r="Z495" s="48"/>
      <c r="AA495" s="48"/>
      <c r="AB495" s="48"/>
      <c r="AC495" s="48"/>
      <c r="AD495" s="48"/>
      <c r="AE495" s="48"/>
      <c r="AF495" s="48"/>
      <c r="AG495" s="48"/>
      <c r="AH495" s="48"/>
      <c r="AI495" s="48"/>
      <c r="AJ495" s="48"/>
      <c r="AK495" s="48"/>
      <c r="AL495" s="48"/>
    </row>
    <row r="496" spans="2:41" ht="26.1" customHeight="1" x14ac:dyDescent="0.4">
      <c r="B496" s="55"/>
      <c r="C496" s="48"/>
      <c r="D496" s="48"/>
      <c r="E496" s="48"/>
      <c r="F496" s="48"/>
      <c r="G496" s="53"/>
      <c r="H496" s="60" t="s">
        <v>758</v>
      </c>
      <c r="I496" s="48"/>
      <c r="J496" s="100"/>
      <c r="K496" s="100"/>
      <c r="L496" s="100"/>
      <c r="M496" s="100"/>
      <c r="N496" s="100"/>
      <c r="O496" s="100"/>
      <c r="P496" s="100"/>
      <c r="Q496" s="100"/>
      <c r="R496" s="48" t="s">
        <v>799</v>
      </c>
      <c r="S496" s="48"/>
      <c r="T496" s="48"/>
      <c r="U496" s="48"/>
      <c r="V496" s="48"/>
      <c r="W496" s="48"/>
      <c r="X496" s="48"/>
      <c r="Y496" s="48"/>
      <c r="Z496" s="48"/>
      <c r="AA496" s="48"/>
      <c r="AB496" s="48"/>
      <c r="AC496" s="48"/>
      <c r="AD496" s="48"/>
      <c r="AE496" s="48"/>
      <c r="AF496" s="48"/>
      <c r="AG496" s="48"/>
      <c r="AH496" s="48"/>
      <c r="AI496" s="48"/>
      <c r="AJ496" s="48"/>
      <c r="AK496" s="48"/>
      <c r="AL496" s="48"/>
      <c r="AO496" s="54" t="b">
        <v>0</v>
      </c>
    </row>
    <row r="497" spans="2:41" ht="26.1" customHeight="1" x14ac:dyDescent="0.4">
      <c r="B497" s="55"/>
      <c r="C497" s="48"/>
      <c r="D497" s="48"/>
      <c r="E497" s="48"/>
      <c r="F497" s="48"/>
      <c r="G497" s="53"/>
      <c r="H497" s="63" t="s">
        <v>759</v>
      </c>
      <c r="I497" s="48"/>
      <c r="J497" s="100"/>
      <c r="K497" s="100"/>
      <c r="L497" s="100"/>
      <c r="M497" s="100"/>
      <c r="N497" s="100"/>
      <c r="O497" s="100"/>
      <c r="P497" s="100"/>
      <c r="Q497" s="100"/>
      <c r="R497" s="48" t="s">
        <v>799</v>
      </c>
      <c r="S497" s="48"/>
      <c r="T497" s="55" t="s">
        <v>1101</v>
      </c>
      <c r="U497" s="48"/>
      <c r="V497" s="48"/>
      <c r="W497" s="48"/>
      <c r="X497" s="48"/>
      <c r="Y497" s="48"/>
      <c r="Z497" s="48"/>
      <c r="AA497" s="48"/>
      <c r="AB497" s="48"/>
      <c r="AC497" s="48"/>
      <c r="AD497" s="48"/>
      <c r="AE497" s="48"/>
      <c r="AF497" s="48"/>
      <c r="AG497" s="48"/>
      <c r="AH497" s="48"/>
      <c r="AI497" s="48"/>
      <c r="AJ497" s="48"/>
      <c r="AK497" s="48"/>
      <c r="AL497" s="48"/>
      <c r="AO497" s="54" t="b">
        <v>0</v>
      </c>
    </row>
    <row r="498" spans="2:41" ht="26.1" customHeight="1" x14ac:dyDescent="0.4">
      <c r="B498" s="55"/>
      <c r="C498" s="48"/>
      <c r="D498" s="60" t="s">
        <v>1102</v>
      </c>
      <c r="E498" s="48"/>
      <c r="F498" s="48"/>
      <c r="G498" s="48"/>
      <c r="H498" s="48"/>
      <c r="I498" s="48"/>
      <c r="J498" s="48"/>
      <c r="K498" s="48"/>
      <c r="L498" s="48"/>
      <c r="M498" s="48"/>
      <c r="N498" s="48"/>
      <c r="O498" s="48"/>
      <c r="P498" s="48"/>
      <c r="Q498" s="48"/>
      <c r="R498" s="48"/>
      <c r="S498" s="48"/>
      <c r="T498" s="48"/>
      <c r="U498" s="48"/>
      <c r="V498" s="48"/>
      <c r="W498" s="48"/>
      <c r="X498" s="48"/>
      <c r="Y498" s="48"/>
      <c r="Z498" s="48"/>
      <c r="AA498" s="48"/>
      <c r="AB498" s="48"/>
      <c r="AC498" s="48"/>
      <c r="AD498" s="48"/>
      <c r="AE498" s="48"/>
      <c r="AF498" s="48"/>
      <c r="AG498" s="48"/>
      <c r="AH498" s="48"/>
      <c r="AI498" s="48"/>
      <c r="AJ498" s="48"/>
      <c r="AK498" s="48"/>
      <c r="AL498" s="48"/>
    </row>
    <row r="499" spans="2:41" ht="26.1" customHeight="1" x14ac:dyDescent="0.4">
      <c r="B499" s="55"/>
      <c r="C499" s="48"/>
      <c r="D499" s="48"/>
      <c r="E499" s="48"/>
      <c r="F499" s="48"/>
      <c r="G499" s="53"/>
      <c r="H499" s="60" t="s">
        <v>1103</v>
      </c>
      <c r="I499" s="48"/>
      <c r="J499" s="48"/>
      <c r="K499" s="48"/>
      <c r="L499" s="48"/>
      <c r="M499" s="48"/>
      <c r="N499" s="48"/>
      <c r="O499" s="48"/>
      <c r="P499" s="48"/>
      <c r="Q499" s="48"/>
      <c r="R499" s="48"/>
      <c r="S499" s="48"/>
      <c r="T499" s="48"/>
      <c r="U499" s="48"/>
      <c r="V499" s="48"/>
      <c r="W499" s="48"/>
      <c r="X499" s="100"/>
      <c r="Y499" s="100"/>
      <c r="Z499" s="100"/>
      <c r="AA499" s="100"/>
      <c r="AB499" s="100"/>
      <c r="AC499" s="48" t="s">
        <v>799</v>
      </c>
      <c r="AD499" s="55" t="s">
        <v>1104</v>
      </c>
      <c r="AE499" s="48"/>
      <c r="AF499" s="48"/>
      <c r="AG499" s="48"/>
      <c r="AH499" s="48"/>
      <c r="AI499" s="48"/>
      <c r="AJ499" s="48"/>
      <c r="AK499" s="48"/>
      <c r="AL499" s="48"/>
      <c r="AO499" s="54" t="b">
        <v>0</v>
      </c>
    </row>
    <row r="500" spans="2:41" ht="29.25" customHeight="1" x14ac:dyDescent="0.4">
      <c r="B500" s="55"/>
      <c r="C500" s="48"/>
      <c r="D500" s="48"/>
      <c r="E500" s="48"/>
      <c r="F500" s="48"/>
      <c r="G500" s="53"/>
      <c r="H500" s="101" t="s">
        <v>1105</v>
      </c>
      <c r="I500" s="101"/>
      <c r="J500" s="101"/>
      <c r="K500" s="101"/>
      <c r="L500" s="101"/>
      <c r="M500" s="101"/>
      <c r="N500" s="101"/>
      <c r="O500" s="101"/>
      <c r="P500" s="101"/>
      <c r="Q500" s="101"/>
      <c r="R500" s="101"/>
      <c r="S500" s="101"/>
      <c r="T500" s="101"/>
      <c r="U500" s="101"/>
      <c r="V500" s="101"/>
      <c r="W500" s="101"/>
      <c r="X500" s="101"/>
      <c r="Y500" s="101"/>
      <c r="Z500" s="101"/>
      <c r="AA500" s="101"/>
      <c r="AB500" s="101"/>
      <c r="AC500" s="101"/>
      <c r="AD500" s="101"/>
      <c r="AE500" s="101"/>
      <c r="AF500" s="101"/>
      <c r="AG500" s="101"/>
      <c r="AH500" s="101"/>
      <c r="AI500" s="101"/>
      <c r="AJ500" s="101"/>
      <c r="AK500" s="101"/>
      <c r="AL500" s="68"/>
      <c r="AO500" s="54" t="b">
        <v>0</v>
      </c>
    </row>
    <row r="501" spans="2:41" ht="26.1" customHeight="1" x14ac:dyDescent="0.4">
      <c r="B501" s="55"/>
      <c r="C501" s="48"/>
      <c r="D501" s="48"/>
      <c r="E501" s="48"/>
      <c r="F501" s="48"/>
      <c r="G501" s="48"/>
      <c r="H501" s="60"/>
      <c r="I501" s="48"/>
      <c r="J501" s="60"/>
      <c r="K501" s="60"/>
      <c r="L501" s="60"/>
      <c r="M501" s="60"/>
      <c r="N501" s="60"/>
      <c r="O501" s="60"/>
      <c r="P501" s="60"/>
      <c r="Q501" s="60"/>
      <c r="R501" s="60"/>
      <c r="S501" s="48"/>
      <c r="T501" s="48"/>
      <c r="U501" s="48"/>
      <c r="V501" s="48"/>
      <c r="W501" s="48"/>
      <c r="X501" s="100"/>
      <c r="Y501" s="100"/>
      <c r="Z501" s="100"/>
      <c r="AA501" s="100"/>
      <c r="AB501" s="100"/>
      <c r="AC501" s="48" t="s">
        <v>799</v>
      </c>
      <c r="AD501" s="48"/>
      <c r="AE501" s="48"/>
      <c r="AF501" s="48"/>
      <c r="AG501" s="48"/>
      <c r="AH501" s="48"/>
      <c r="AI501" s="48"/>
      <c r="AJ501" s="48"/>
      <c r="AK501" s="48"/>
      <c r="AL501" s="48"/>
    </row>
    <row r="502" spans="2:41" ht="26.1" customHeight="1" x14ac:dyDescent="0.4">
      <c r="B502" s="55"/>
      <c r="C502" s="48"/>
      <c r="D502" s="60" t="s">
        <v>1106</v>
      </c>
      <c r="E502" s="48"/>
      <c r="F502" s="48"/>
      <c r="G502" s="48"/>
      <c r="H502" s="48"/>
      <c r="I502" s="48"/>
      <c r="J502" s="48"/>
      <c r="K502" s="48"/>
      <c r="L502" s="48"/>
      <c r="M502" s="48"/>
      <c r="N502" s="48"/>
      <c r="O502" s="100"/>
      <c r="P502" s="100"/>
      <c r="Q502" s="100"/>
      <c r="R502" s="100"/>
      <c r="S502" s="100"/>
      <c r="T502" s="60" t="s">
        <v>1107</v>
      </c>
      <c r="U502" s="48"/>
      <c r="V502" s="48"/>
      <c r="W502" s="48"/>
      <c r="X502" s="48"/>
      <c r="Y502" s="48"/>
      <c r="Z502" s="48"/>
      <c r="AA502" s="48"/>
      <c r="AB502" s="48"/>
      <c r="AC502" s="48"/>
      <c r="AD502" s="48"/>
      <c r="AE502" s="48"/>
      <c r="AF502" s="48"/>
      <c r="AG502" s="48"/>
      <c r="AH502" s="48"/>
      <c r="AI502" s="48"/>
      <c r="AJ502" s="48"/>
      <c r="AK502" s="48"/>
      <c r="AL502" s="48"/>
    </row>
    <row r="503" spans="2:41" ht="9.9499999999999993" customHeight="1" x14ac:dyDescent="0.4">
      <c r="B503" s="55"/>
      <c r="C503" s="48"/>
      <c r="D503" s="60"/>
      <c r="E503" s="48"/>
      <c r="F503" s="48"/>
      <c r="G503" s="48"/>
      <c r="H503" s="48"/>
      <c r="I503" s="48"/>
      <c r="J503" s="48"/>
      <c r="K503" s="48"/>
      <c r="L503" s="48"/>
      <c r="M503" s="48"/>
      <c r="N503" s="48"/>
      <c r="O503" s="48"/>
      <c r="P503" s="48"/>
      <c r="Q503" s="48"/>
      <c r="R503" s="48"/>
      <c r="S503" s="48"/>
      <c r="T503" s="48"/>
      <c r="U503" s="48"/>
      <c r="V503" s="48"/>
      <c r="W503" s="48"/>
      <c r="X503" s="48"/>
      <c r="Y503" s="48"/>
      <c r="Z503" s="48"/>
      <c r="AA503" s="48"/>
      <c r="AB503" s="48"/>
      <c r="AC503" s="48"/>
      <c r="AD503" s="48"/>
      <c r="AE503" s="48"/>
      <c r="AF503" s="48"/>
      <c r="AG503" s="48"/>
      <c r="AH503" s="48"/>
      <c r="AI503" s="48"/>
      <c r="AJ503" s="48"/>
      <c r="AK503" s="48"/>
      <c r="AL503" s="48"/>
    </row>
    <row r="504" spans="2:41" ht="26.1" customHeight="1" x14ac:dyDescent="0.4">
      <c r="B504" s="55"/>
      <c r="C504" s="60" t="s">
        <v>1108</v>
      </c>
      <c r="D504" s="48"/>
      <c r="E504" s="48"/>
      <c r="F504" s="48"/>
      <c r="G504" s="60"/>
      <c r="H504" s="48"/>
      <c r="I504" s="48"/>
      <c r="J504" s="48"/>
      <c r="K504" s="48"/>
      <c r="L504" s="48"/>
      <c r="M504" s="48"/>
      <c r="N504" s="48"/>
      <c r="O504" s="48"/>
      <c r="P504" s="48"/>
      <c r="Q504" s="48"/>
      <c r="R504" s="48"/>
      <c r="S504" s="48"/>
      <c r="T504" s="48"/>
      <c r="U504" s="48"/>
      <c r="V504" s="48"/>
      <c r="W504" s="48"/>
      <c r="X504" s="48"/>
      <c r="Y504" s="48"/>
      <c r="Z504" s="48"/>
      <c r="AA504" s="48"/>
      <c r="AB504" s="48"/>
      <c r="AC504" s="48"/>
      <c r="AD504" s="48"/>
      <c r="AE504" s="48"/>
      <c r="AF504" s="48"/>
      <c r="AG504" s="48"/>
      <c r="AH504" s="48"/>
      <c r="AI504" s="48"/>
      <c r="AJ504" s="48"/>
      <c r="AK504" s="48"/>
      <c r="AL504" s="48"/>
    </row>
    <row r="505" spans="2:41" ht="26.1" customHeight="1" x14ac:dyDescent="0.4">
      <c r="B505" s="55"/>
      <c r="C505" s="48"/>
      <c r="D505" s="48"/>
      <c r="E505" s="48"/>
      <c r="F505" s="48"/>
      <c r="G505" s="53"/>
      <c r="H505" s="60" t="s">
        <v>1109</v>
      </c>
      <c r="I505" s="48"/>
      <c r="J505" s="48"/>
      <c r="K505" s="48"/>
      <c r="L505" s="48"/>
      <c r="M505" s="48"/>
      <c r="N505" s="48"/>
      <c r="O505" s="48"/>
      <c r="P505" s="48"/>
      <c r="Q505" s="48"/>
      <c r="R505" s="48"/>
      <c r="S505" s="48"/>
      <c r="T505" s="48"/>
      <c r="U505" s="48"/>
      <c r="V505" s="48"/>
      <c r="W505" s="48"/>
      <c r="X505" s="48"/>
      <c r="Y505" s="48"/>
      <c r="Z505" s="48"/>
      <c r="AA505" s="48"/>
      <c r="AB505" s="48"/>
      <c r="AC505" s="48"/>
      <c r="AD505" s="48"/>
      <c r="AE505" s="48"/>
      <c r="AF505" s="48"/>
      <c r="AG505" s="48"/>
      <c r="AH505" s="48"/>
      <c r="AI505" s="48"/>
      <c r="AJ505" s="48"/>
      <c r="AK505" s="48"/>
      <c r="AL505" s="48"/>
      <c r="AO505" s="54">
        <v>0</v>
      </c>
    </row>
    <row r="506" spans="2:41" ht="26.1" customHeight="1" x14ac:dyDescent="0.4">
      <c r="B506" s="55"/>
      <c r="C506" s="48"/>
      <c r="D506" s="48"/>
      <c r="E506" s="48"/>
      <c r="F506" s="48"/>
      <c r="G506" s="53"/>
      <c r="H506" s="60" t="s">
        <v>1110</v>
      </c>
      <c r="I506" s="48"/>
      <c r="J506" s="48"/>
      <c r="K506" s="48"/>
      <c r="L506" s="48"/>
      <c r="M506" s="48"/>
      <c r="N506" s="48"/>
      <c r="O506" s="48"/>
      <c r="P506" s="48"/>
      <c r="Q506" s="48"/>
      <c r="R506" s="48"/>
      <c r="S506" s="48"/>
      <c r="T506" s="48"/>
      <c r="U506" s="48"/>
      <c r="V506" s="48"/>
      <c r="W506" s="48"/>
      <c r="X506" s="48"/>
      <c r="Y506" s="48"/>
      <c r="Z506" s="48"/>
      <c r="AA506" s="48"/>
      <c r="AB506" s="48"/>
      <c r="AC506" s="48"/>
      <c r="AD506" s="48"/>
      <c r="AE506" s="48"/>
      <c r="AF506" s="48"/>
      <c r="AG506" s="48"/>
      <c r="AH506" s="48"/>
      <c r="AI506" s="48"/>
      <c r="AJ506" s="48"/>
      <c r="AK506" s="48"/>
      <c r="AL506" s="48"/>
      <c r="AO506" s="54"/>
    </row>
    <row r="507" spans="2:41" ht="26.1" customHeight="1" x14ac:dyDescent="0.4">
      <c r="B507" s="55"/>
      <c r="C507" s="48"/>
      <c r="D507" s="48"/>
      <c r="E507" s="48"/>
      <c r="F507" s="48"/>
      <c r="G507" s="53"/>
      <c r="H507" s="60" t="s">
        <v>1111</v>
      </c>
      <c r="I507" s="48"/>
      <c r="J507" s="48"/>
      <c r="K507" s="48"/>
      <c r="L507" s="48"/>
      <c r="M507" s="48"/>
      <c r="N507" s="48"/>
      <c r="O507" s="48"/>
      <c r="P507" s="48"/>
      <c r="Q507" s="48"/>
      <c r="R507" s="48"/>
      <c r="S507" s="48"/>
      <c r="T507" s="48"/>
      <c r="U507" s="48"/>
      <c r="V507" s="48"/>
      <c r="W507" s="48"/>
      <c r="X507" s="48"/>
      <c r="Y507" s="48"/>
      <c r="Z507" s="48"/>
      <c r="AA507" s="48"/>
      <c r="AB507" s="48"/>
      <c r="AC507" s="48"/>
      <c r="AD507" s="48"/>
      <c r="AE507" s="48"/>
      <c r="AF507" s="48"/>
      <c r="AG507" s="48"/>
      <c r="AH507" s="48"/>
      <c r="AI507" s="48"/>
      <c r="AJ507" s="48"/>
      <c r="AK507" s="48"/>
      <c r="AL507" s="48"/>
      <c r="AO507" s="54"/>
    </row>
    <row r="508" spans="2:41" ht="26.1" customHeight="1" x14ac:dyDescent="0.4">
      <c r="B508" s="55"/>
      <c r="C508" s="48"/>
      <c r="D508" s="48"/>
      <c r="E508" s="48"/>
      <c r="F508" s="48"/>
      <c r="G508" s="48"/>
      <c r="H508" s="60" t="s">
        <v>1112</v>
      </c>
      <c r="I508" s="48"/>
      <c r="J508" s="48"/>
      <c r="K508" s="48"/>
      <c r="L508" s="48"/>
      <c r="M508" s="48"/>
      <c r="N508" s="48"/>
      <c r="O508" s="48"/>
      <c r="P508" s="48"/>
      <c r="Q508" s="48"/>
      <c r="R508" s="48"/>
      <c r="S508" s="48"/>
      <c r="T508" s="48"/>
      <c r="U508" s="48"/>
      <c r="V508" s="48"/>
      <c r="W508" s="48"/>
      <c r="X508" s="48"/>
      <c r="Y508" s="48"/>
      <c r="Z508" s="55" t="s">
        <v>1113</v>
      </c>
      <c r="AA508" s="48"/>
      <c r="AB508" s="48"/>
      <c r="AC508" s="48"/>
      <c r="AD508" s="48"/>
      <c r="AE508" s="48"/>
      <c r="AF508" s="48"/>
      <c r="AG508" s="48"/>
      <c r="AH508" s="48"/>
      <c r="AI508" s="48"/>
      <c r="AJ508" s="48"/>
      <c r="AK508" s="48"/>
      <c r="AL508" s="48"/>
    </row>
    <row r="509" spans="2:41" ht="9.9499999999999993" customHeight="1" x14ac:dyDescent="0.4">
      <c r="B509" s="55"/>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c r="AA509" s="48"/>
      <c r="AB509" s="48"/>
      <c r="AC509" s="48"/>
      <c r="AD509" s="48"/>
      <c r="AE509" s="48"/>
      <c r="AF509" s="48"/>
      <c r="AG509" s="48"/>
      <c r="AH509" s="48"/>
      <c r="AI509" s="48"/>
      <c r="AJ509" s="48"/>
      <c r="AK509" s="48"/>
      <c r="AL509" s="48"/>
    </row>
    <row r="510" spans="2:41" ht="9.9499999999999993" customHeight="1" x14ac:dyDescent="0.4">
      <c r="B510" s="55"/>
      <c r="C510" s="48"/>
      <c r="D510" s="60"/>
      <c r="E510" s="48"/>
      <c r="F510" s="48"/>
      <c r="G510" s="48"/>
      <c r="H510" s="48"/>
      <c r="I510" s="48"/>
      <c r="J510" s="48"/>
      <c r="K510" s="48"/>
      <c r="L510" s="48"/>
      <c r="M510" s="48"/>
      <c r="N510" s="48"/>
      <c r="O510" s="48"/>
      <c r="P510" s="48"/>
      <c r="Q510" s="48"/>
      <c r="R510" s="48"/>
      <c r="S510" s="48"/>
      <c r="T510" s="48"/>
      <c r="U510" s="48"/>
      <c r="V510" s="48"/>
      <c r="W510" s="48"/>
      <c r="X510" s="48"/>
      <c r="Y510" s="48"/>
      <c r="Z510" s="48"/>
      <c r="AA510" s="48"/>
      <c r="AB510" s="48"/>
      <c r="AC510" s="48"/>
      <c r="AD510" s="48"/>
      <c r="AE510" s="48"/>
      <c r="AF510" s="48"/>
      <c r="AG510" s="48"/>
      <c r="AH510" s="48"/>
      <c r="AI510" s="48"/>
      <c r="AJ510" s="48"/>
      <c r="AK510" s="48"/>
      <c r="AL510" s="48"/>
    </row>
    <row r="511" spans="2:41" ht="26.1" customHeight="1" x14ac:dyDescent="0.4">
      <c r="B511" s="55"/>
      <c r="C511" s="55"/>
      <c r="D511" s="48" t="s">
        <v>1114</v>
      </c>
      <c r="E511" s="48"/>
      <c r="F511" s="48"/>
      <c r="G511" s="48"/>
      <c r="H511" s="48"/>
      <c r="I511" s="60"/>
      <c r="J511" s="100"/>
      <c r="K511" s="100"/>
      <c r="L511" s="100"/>
      <c r="M511" s="100"/>
      <c r="N511" s="100"/>
      <c r="O511" s="100"/>
      <c r="P511" s="100"/>
      <c r="Q511" s="48" t="s">
        <v>1115</v>
      </c>
      <c r="R511" s="48"/>
      <c r="S511" s="48"/>
      <c r="T511" s="48"/>
      <c r="U511" s="48"/>
      <c r="V511" s="48"/>
      <c r="W511" s="48"/>
      <c r="X511" s="48"/>
      <c r="Y511" s="48"/>
      <c r="Z511" s="48"/>
      <c r="AA511" s="48"/>
      <c r="AB511" s="48"/>
      <c r="AC511" s="48"/>
      <c r="AD511" s="48"/>
      <c r="AE511" s="48"/>
      <c r="AF511" s="48"/>
      <c r="AG511" s="48"/>
      <c r="AH511" s="48"/>
      <c r="AI511" s="48"/>
      <c r="AJ511" s="48"/>
      <c r="AK511" s="48"/>
      <c r="AL511" s="48"/>
    </row>
    <row r="512" spans="2:41" ht="26.1" customHeight="1" x14ac:dyDescent="0.4">
      <c r="B512" s="55"/>
      <c r="C512" s="48"/>
      <c r="D512" s="60" t="s">
        <v>1116</v>
      </c>
      <c r="E512" s="48"/>
      <c r="F512" s="48"/>
      <c r="G512" s="48"/>
      <c r="H512" s="48"/>
      <c r="I512" s="48"/>
      <c r="J512" s="48"/>
      <c r="K512" s="48"/>
      <c r="L512" s="48"/>
      <c r="M512" s="48"/>
      <c r="N512" s="48"/>
      <c r="O512" s="48"/>
      <c r="P512" s="48"/>
      <c r="Q512" s="48"/>
      <c r="R512" s="100"/>
      <c r="S512" s="100"/>
      <c r="T512" s="100"/>
      <c r="U512" s="100"/>
      <c r="V512" s="100"/>
      <c r="W512" s="100"/>
      <c r="X512" s="100"/>
      <c r="Y512" s="48" t="s">
        <v>1117</v>
      </c>
      <c r="Z512" s="48"/>
      <c r="AA512" s="48"/>
      <c r="AB512" s="48"/>
      <c r="AC512" s="48"/>
      <c r="AD512" s="48"/>
      <c r="AE512" s="48"/>
      <c r="AF512" s="48"/>
      <c r="AG512" s="48"/>
      <c r="AH512" s="48"/>
      <c r="AI512" s="48"/>
      <c r="AJ512" s="48"/>
      <c r="AK512" s="48"/>
      <c r="AL512" s="48"/>
    </row>
    <row r="513" spans="2:41" ht="9.9499999999999993" customHeight="1" x14ac:dyDescent="0.4">
      <c r="B513" s="55"/>
      <c r="C513" s="48"/>
      <c r="D513" s="60"/>
      <c r="E513" s="48"/>
      <c r="F513" s="48"/>
      <c r="G513" s="48"/>
      <c r="H513" s="48"/>
      <c r="I513" s="48"/>
      <c r="J513" s="48"/>
      <c r="K513" s="48"/>
      <c r="L513" s="48"/>
      <c r="M513" s="48"/>
      <c r="N513" s="48"/>
      <c r="O513" s="48"/>
      <c r="P513" s="48"/>
      <c r="Q513" s="48"/>
      <c r="R513" s="48"/>
      <c r="S513" s="48"/>
      <c r="T513" s="48"/>
      <c r="U513" s="48"/>
      <c r="V513" s="48"/>
      <c r="W513" s="48"/>
      <c r="X513" s="48"/>
      <c r="Y513" s="48"/>
      <c r="Z513" s="48"/>
      <c r="AA513" s="48"/>
      <c r="AB513" s="48"/>
      <c r="AC513" s="48"/>
      <c r="AD513" s="48"/>
      <c r="AE513" s="48"/>
      <c r="AF513" s="48"/>
      <c r="AG513" s="48"/>
      <c r="AH513" s="48"/>
      <c r="AI513" s="48"/>
      <c r="AJ513" s="48"/>
      <c r="AK513" s="48"/>
      <c r="AL513" s="48"/>
    </row>
    <row r="514" spans="2:41" ht="26.1" customHeight="1" x14ac:dyDescent="0.4">
      <c r="B514" s="55"/>
      <c r="C514" s="60" t="s">
        <v>1118</v>
      </c>
      <c r="D514" s="48"/>
      <c r="E514" s="48"/>
      <c r="F514" s="48"/>
      <c r="G514" s="60"/>
      <c r="H514" s="48"/>
      <c r="I514" s="48"/>
      <c r="J514" s="48"/>
      <c r="K514" s="48"/>
      <c r="L514" s="48"/>
      <c r="M514" s="48"/>
      <c r="N514" s="48"/>
      <c r="O514" s="48"/>
      <c r="P514" s="48"/>
      <c r="Q514" s="48"/>
      <c r="R514" s="48"/>
      <c r="S514" s="48"/>
      <c r="T514" s="48"/>
      <c r="U514" s="48"/>
      <c r="V514" s="48"/>
      <c r="W514" s="48"/>
      <c r="X514" s="48"/>
      <c r="Y514" s="48"/>
      <c r="Z514" s="48"/>
      <c r="AA514" s="48"/>
      <c r="AB514" s="48"/>
      <c r="AC514" s="48"/>
      <c r="AD514" s="48"/>
      <c r="AE514" s="48"/>
      <c r="AF514" s="48"/>
      <c r="AG514" s="48"/>
      <c r="AH514" s="48"/>
      <c r="AI514" s="48"/>
      <c r="AJ514" s="48"/>
      <c r="AK514" s="48"/>
      <c r="AL514" s="48"/>
    </row>
    <row r="515" spans="2:41" ht="26.1" customHeight="1" x14ac:dyDescent="0.4">
      <c r="B515" s="55"/>
      <c r="C515" s="48"/>
      <c r="D515" s="48"/>
      <c r="E515" s="48"/>
      <c r="F515" s="48"/>
      <c r="G515" s="53"/>
      <c r="H515" s="60" t="s">
        <v>1083</v>
      </c>
      <c r="I515" s="48"/>
      <c r="J515" s="48"/>
      <c r="K515" s="48"/>
      <c r="L515" s="48"/>
      <c r="M515" s="48"/>
      <c r="N515" s="48"/>
      <c r="O515" s="48"/>
      <c r="P515" s="48"/>
      <c r="Q515" s="48"/>
      <c r="R515" s="48"/>
      <c r="S515" s="48"/>
      <c r="T515" s="48"/>
      <c r="U515" s="48"/>
      <c r="V515" s="48"/>
      <c r="W515" s="48"/>
      <c r="X515" s="48"/>
      <c r="Y515" s="48"/>
      <c r="Z515" s="48"/>
      <c r="AA515" s="48"/>
      <c r="AB515" s="48"/>
      <c r="AC515" s="48"/>
      <c r="AD515" s="48"/>
      <c r="AE515" s="48"/>
      <c r="AF515" s="48"/>
      <c r="AG515" s="48"/>
      <c r="AH515" s="48"/>
      <c r="AI515" s="48"/>
      <c r="AJ515" s="48"/>
      <c r="AK515" s="48"/>
      <c r="AL515" s="48"/>
      <c r="AO515" s="54">
        <v>0</v>
      </c>
    </row>
    <row r="516" spans="2:41" ht="26.1" customHeight="1" x14ac:dyDescent="0.4">
      <c r="B516" s="55"/>
      <c r="C516" s="48"/>
      <c r="D516" s="48"/>
      <c r="E516" s="48"/>
      <c r="F516" s="48"/>
      <c r="G516" s="48"/>
      <c r="H516" s="60" t="s">
        <v>1084</v>
      </c>
      <c r="I516" s="48"/>
      <c r="J516" s="48"/>
      <c r="K516" s="48"/>
      <c r="L516" s="48"/>
      <c r="M516" s="48"/>
      <c r="N516" s="48"/>
      <c r="O516" s="48"/>
      <c r="P516" s="55" t="s">
        <v>1119</v>
      </c>
      <c r="Q516" s="48"/>
      <c r="R516" s="48"/>
      <c r="S516" s="48"/>
      <c r="T516" s="48"/>
      <c r="U516" s="48"/>
      <c r="V516" s="48"/>
      <c r="W516" s="48"/>
      <c r="X516" s="48"/>
      <c r="Y516" s="48"/>
      <c r="Z516" s="48"/>
      <c r="AA516" s="48"/>
      <c r="AB516" s="48"/>
      <c r="AC516" s="48"/>
      <c r="AD516" s="48"/>
      <c r="AE516" s="48"/>
      <c r="AF516" s="48"/>
      <c r="AG516" s="48"/>
      <c r="AH516" s="48"/>
      <c r="AI516" s="48"/>
      <c r="AJ516" s="48"/>
      <c r="AK516" s="48"/>
      <c r="AL516" s="48"/>
    </row>
    <row r="517" spans="2:41" ht="9.9499999999999993" customHeight="1" x14ac:dyDescent="0.4">
      <c r="B517" s="55"/>
      <c r="C517" s="48"/>
      <c r="D517" s="48"/>
      <c r="E517" s="48"/>
      <c r="F517" s="48"/>
      <c r="G517" s="48"/>
      <c r="H517" s="48"/>
      <c r="I517" s="48"/>
      <c r="J517" s="48"/>
      <c r="K517" s="48"/>
      <c r="L517" s="48"/>
      <c r="M517" s="48"/>
      <c r="N517" s="48"/>
      <c r="O517" s="48"/>
      <c r="P517" s="48"/>
      <c r="Q517" s="48"/>
      <c r="R517" s="48"/>
      <c r="S517" s="48"/>
      <c r="T517" s="48"/>
      <c r="U517" s="48"/>
      <c r="V517" s="48"/>
      <c r="W517" s="48"/>
      <c r="X517" s="48"/>
      <c r="Y517" s="48"/>
      <c r="Z517" s="48"/>
      <c r="AA517" s="48"/>
      <c r="AB517" s="48"/>
      <c r="AC517" s="48"/>
      <c r="AD517" s="48"/>
      <c r="AE517" s="48"/>
      <c r="AF517" s="48"/>
      <c r="AG517" s="48"/>
      <c r="AH517" s="48"/>
      <c r="AI517" s="48"/>
      <c r="AJ517" s="48"/>
      <c r="AK517" s="48"/>
      <c r="AL517" s="48"/>
    </row>
    <row r="518" spans="2:41" ht="9.9499999999999993" customHeight="1" x14ac:dyDescent="0.4">
      <c r="B518" s="55"/>
      <c r="C518" s="48"/>
      <c r="D518" s="48"/>
      <c r="E518" s="48"/>
      <c r="F518" s="48"/>
      <c r="G518" s="48"/>
      <c r="H518" s="48"/>
      <c r="I518" s="48"/>
      <c r="J518" s="48"/>
      <c r="K518" s="48"/>
      <c r="L518" s="48"/>
      <c r="M518" s="48"/>
      <c r="N518" s="48"/>
      <c r="O518" s="48"/>
      <c r="P518" s="48"/>
      <c r="Q518" s="48"/>
      <c r="R518" s="48"/>
      <c r="S518" s="48"/>
      <c r="T518" s="48"/>
      <c r="U518" s="48"/>
      <c r="V518" s="48"/>
      <c r="W518" s="48"/>
      <c r="X518" s="48"/>
      <c r="Y518" s="48"/>
      <c r="Z518" s="48"/>
      <c r="AA518" s="48"/>
      <c r="AB518" s="48"/>
      <c r="AC518" s="48"/>
      <c r="AD518" s="48"/>
      <c r="AE518" s="48"/>
      <c r="AF518" s="48"/>
      <c r="AG518" s="48"/>
      <c r="AH518" s="48"/>
      <c r="AI518" s="48"/>
      <c r="AJ518" s="48"/>
      <c r="AK518" s="48"/>
      <c r="AL518" s="48"/>
    </row>
    <row r="519" spans="2:41" ht="26.1" customHeight="1" x14ac:dyDescent="0.4">
      <c r="B519" s="55"/>
      <c r="C519" s="48"/>
      <c r="D519" s="60" t="s">
        <v>1120</v>
      </c>
      <c r="E519" s="48"/>
      <c r="F519" s="48"/>
      <c r="G519" s="48"/>
      <c r="H519" s="48"/>
      <c r="I519" s="48"/>
      <c r="J519" s="48"/>
      <c r="K519" s="48"/>
      <c r="L519" s="48"/>
      <c r="M519" s="48"/>
      <c r="N519" s="48"/>
      <c r="O519" s="48"/>
      <c r="P519" s="48"/>
      <c r="Q519" s="48"/>
      <c r="R519" s="48"/>
      <c r="S519" s="48"/>
      <c r="T519" s="48"/>
      <c r="U519" s="48"/>
      <c r="V519" s="48"/>
      <c r="W519" s="48"/>
      <c r="X519" s="48"/>
      <c r="Y519" s="48"/>
      <c r="Z519" s="48"/>
      <c r="AA519" s="48"/>
      <c r="AB519" s="48"/>
      <c r="AC519" s="48"/>
      <c r="AD519" s="48"/>
      <c r="AE519" s="48"/>
      <c r="AF519" s="48"/>
      <c r="AG519" s="48"/>
      <c r="AH519" s="48"/>
      <c r="AI519" s="48"/>
      <c r="AJ519" s="48"/>
      <c r="AK519" s="48"/>
      <c r="AL519" s="48"/>
    </row>
    <row r="520" spans="2:41" ht="26.1" customHeight="1" x14ac:dyDescent="0.4">
      <c r="B520" s="55"/>
      <c r="C520" s="48"/>
      <c r="D520" s="48"/>
      <c r="E520" s="48"/>
      <c r="F520" s="48"/>
      <c r="G520" s="100"/>
      <c r="H520" s="100"/>
      <c r="I520" s="100"/>
      <c r="J520" s="100"/>
      <c r="K520" s="100"/>
      <c r="L520" s="48" t="s">
        <v>1087</v>
      </c>
      <c r="M520" s="48"/>
      <c r="N520" s="100"/>
      <c r="O520" s="100"/>
      <c r="P520" s="100"/>
      <c r="Q520" s="100"/>
      <c r="R520" s="100"/>
      <c r="S520" s="48" t="s">
        <v>1047</v>
      </c>
      <c r="T520" s="60" t="s">
        <v>1088</v>
      </c>
      <c r="U520" s="48"/>
      <c r="V520" s="48"/>
      <c r="W520" s="48"/>
      <c r="X520" s="48"/>
      <c r="Y520" s="48"/>
      <c r="Z520" s="48"/>
      <c r="AA520" s="48"/>
      <c r="AB520" s="48"/>
      <c r="AC520" s="48"/>
      <c r="AD520" s="48"/>
      <c r="AE520" s="48"/>
      <c r="AF520" s="48"/>
      <c r="AG520" s="48"/>
      <c r="AH520" s="48"/>
      <c r="AI520" s="48"/>
      <c r="AJ520" s="48"/>
      <c r="AK520" s="48"/>
      <c r="AL520" s="48"/>
    </row>
    <row r="521" spans="2:41" ht="9.9499999999999993" customHeight="1" x14ac:dyDescent="0.4">
      <c r="B521" s="55"/>
      <c r="C521" s="48"/>
      <c r="D521" s="48"/>
      <c r="E521" s="48"/>
      <c r="F521" s="48"/>
      <c r="G521" s="48"/>
      <c r="H521" s="48"/>
      <c r="I521" s="48"/>
      <c r="J521" s="48"/>
      <c r="K521" s="48"/>
      <c r="L521" s="48"/>
      <c r="M521" s="48"/>
      <c r="N521" s="48"/>
      <c r="O521" s="48"/>
      <c r="P521" s="48"/>
      <c r="Q521" s="48"/>
      <c r="R521" s="48"/>
      <c r="S521" s="48"/>
      <c r="T521" s="48"/>
      <c r="U521" s="48"/>
      <c r="V521" s="48"/>
      <c r="W521" s="48"/>
      <c r="X521" s="48"/>
      <c r="Y521" s="48"/>
      <c r="Z521" s="48"/>
      <c r="AA521" s="48"/>
      <c r="AB521" s="48"/>
      <c r="AC521" s="48"/>
      <c r="AD521" s="48"/>
      <c r="AE521" s="48"/>
      <c r="AF521" s="48"/>
      <c r="AG521" s="48"/>
      <c r="AH521" s="48"/>
      <c r="AI521" s="48"/>
      <c r="AJ521" s="48"/>
      <c r="AK521" s="48"/>
      <c r="AL521" s="48"/>
    </row>
    <row r="522" spans="2:41" ht="9.9499999999999993" customHeight="1" x14ac:dyDescent="0.4">
      <c r="B522" s="55"/>
      <c r="C522" s="48"/>
      <c r="D522" s="60"/>
      <c r="E522" s="48"/>
      <c r="F522" s="48"/>
      <c r="G522" s="48"/>
      <c r="H522" s="48"/>
      <c r="I522" s="48"/>
      <c r="J522" s="48"/>
      <c r="K522" s="48"/>
      <c r="L522" s="48"/>
      <c r="M522" s="48"/>
      <c r="N522" s="48"/>
      <c r="O522" s="48"/>
      <c r="P522" s="48"/>
      <c r="Q522" s="48"/>
      <c r="R522" s="48"/>
      <c r="S522" s="48"/>
      <c r="T522" s="48"/>
      <c r="U522" s="48"/>
      <c r="V522" s="48"/>
      <c r="W522" s="48"/>
      <c r="X522" s="48"/>
      <c r="Y522" s="48"/>
      <c r="Z522" s="48"/>
      <c r="AA522" s="48"/>
      <c r="AB522" s="48"/>
      <c r="AC522" s="48"/>
      <c r="AD522" s="48"/>
      <c r="AE522" s="48"/>
      <c r="AF522" s="48"/>
      <c r="AG522" s="48"/>
      <c r="AH522" s="48"/>
      <c r="AI522" s="48"/>
      <c r="AJ522" s="48"/>
      <c r="AK522" s="48"/>
      <c r="AL522" s="48"/>
    </row>
    <row r="523" spans="2:41" ht="26.1" customHeight="1" x14ac:dyDescent="0.4">
      <c r="B523" s="55"/>
      <c r="C523" s="60" t="s">
        <v>1121</v>
      </c>
      <c r="D523" s="48"/>
      <c r="E523" s="48"/>
      <c r="F523" s="48"/>
      <c r="G523" s="60"/>
      <c r="H523" s="48"/>
      <c r="I523" s="48"/>
      <c r="J523" s="48"/>
      <c r="K523" s="48"/>
      <c r="L523" s="48"/>
      <c r="M523" s="48"/>
      <c r="N523" s="48"/>
      <c r="O523" s="48"/>
      <c r="P523" s="48"/>
      <c r="Q523" s="48"/>
      <c r="R523" s="48"/>
      <c r="S523" s="48"/>
      <c r="T523" s="48"/>
      <c r="U523" s="48"/>
      <c r="V523" s="48"/>
      <c r="W523" s="48"/>
      <c r="X523" s="48"/>
      <c r="Y523" s="48"/>
      <c r="Z523" s="48"/>
      <c r="AA523" s="48"/>
      <c r="AB523" s="48"/>
      <c r="AC523" s="48"/>
      <c r="AD523" s="48"/>
      <c r="AE523" s="48"/>
      <c r="AF523" s="48"/>
      <c r="AG523" s="48"/>
      <c r="AH523" s="48"/>
      <c r="AI523" s="48"/>
      <c r="AJ523" s="48"/>
      <c r="AK523" s="48"/>
      <c r="AL523" s="48"/>
    </row>
    <row r="524" spans="2:41" ht="26.1" customHeight="1" x14ac:dyDescent="0.4">
      <c r="B524" s="55"/>
      <c r="C524" s="48"/>
      <c r="D524" s="48"/>
      <c r="E524" s="48"/>
      <c r="F524" s="48"/>
      <c r="G524" s="53"/>
      <c r="H524" s="60" t="s">
        <v>1083</v>
      </c>
      <c r="I524" s="48"/>
      <c r="J524" s="48"/>
      <c r="K524" s="48"/>
      <c r="L524" s="48"/>
      <c r="M524" s="48"/>
      <c r="N524" s="48"/>
      <c r="O524" s="48"/>
      <c r="P524" s="48"/>
      <c r="Q524" s="48"/>
      <c r="R524" s="48"/>
      <c r="S524" s="48"/>
      <c r="T524" s="48"/>
      <c r="U524" s="48"/>
      <c r="V524" s="48"/>
      <c r="W524" s="48"/>
      <c r="X524" s="48"/>
      <c r="Y524" s="48"/>
      <c r="Z524" s="48"/>
      <c r="AA524" s="48"/>
      <c r="AB524" s="48"/>
      <c r="AC524" s="48"/>
      <c r="AD524" s="48"/>
      <c r="AE524" s="48"/>
      <c r="AF524" s="48"/>
      <c r="AG524" s="48"/>
      <c r="AH524" s="48"/>
      <c r="AI524" s="48"/>
      <c r="AJ524" s="48"/>
      <c r="AK524" s="48"/>
      <c r="AL524" s="48"/>
      <c r="AO524" s="54">
        <v>0</v>
      </c>
    </row>
    <row r="525" spans="2:41" ht="26.1" customHeight="1" x14ac:dyDescent="0.4">
      <c r="B525" s="55"/>
      <c r="C525" s="48"/>
      <c r="D525" s="48"/>
      <c r="E525" s="48"/>
      <c r="F525" s="48"/>
      <c r="G525" s="48"/>
      <c r="H525" s="60" t="s">
        <v>1084</v>
      </c>
      <c r="I525" s="48"/>
      <c r="J525" s="48"/>
      <c r="K525" s="48"/>
      <c r="L525" s="48"/>
      <c r="M525" s="48"/>
      <c r="N525" s="48"/>
      <c r="O525" s="48"/>
      <c r="P525" s="55" t="s">
        <v>1122</v>
      </c>
      <c r="Q525" s="48"/>
      <c r="R525" s="48"/>
      <c r="S525" s="48"/>
      <c r="T525" s="48"/>
      <c r="U525" s="48"/>
      <c r="V525" s="48"/>
      <c r="W525" s="48"/>
      <c r="X525" s="48"/>
      <c r="Y525" s="48"/>
      <c r="Z525" s="48"/>
      <c r="AA525" s="48"/>
      <c r="AB525" s="48"/>
      <c r="AC525" s="48"/>
      <c r="AD525" s="48"/>
      <c r="AE525" s="48"/>
      <c r="AF525" s="48"/>
      <c r="AG525" s="48"/>
      <c r="AH525" s="48"/>
      <c r="AI525" s="48"/>
      <c r="AJ525" s="48"/>
      <c r="AK525" s="48"/>
      <c r="AL525" s="48"/>
    </row>
    <row r="526" spans="2:41" ht="9.9499999999999993" customHeight="1" x14ac:dyDescent="0.4">
      <c r="B526" s="55"/>
      <c r="C526" s="48"/>
      <c r="D526" s="48"/>
      <c r="E526" s="48"/>
      <c r="F526" s="48"/>
      <c r="G526" s="48"/>
      <c r="H526" s="48"/>
      <c r="I526" s="48"/>
      <c r="J526" s="48"/>
      <c r="K526" s="48"/>
      <c r="L526" s="48"/>
      <c r="M526" s="48"/>
      <c r="N526" s="48"/>
      <c r="O526" s="48"/>
      <c r="P526" s="48"/>
      <c r="Q526" s="48"/>
      <c r="R526" s="48"/>
      <c r="S526" s="48"/>
      <c r="T526" s="48"/>
      <c r="U526" s="48"/>
      <c r="V526" s="48"/>
      <c r="W526" s="48"/>
      <c r="X526" s="48"/>
      <c r="Y526" s="48"/>
      <c r="Z526" s="48"/>
      <c r="AA526" s="48"/>
      <c r="AB526" s="48"/>
      <c r="AC526" s="48"/>
      <c r="AD526" s="48"/>
      <c r="AE526" s="48"/>
      <c r="AF526" s="48"/>
      <c r="AG526" s="48"/>
      <c r="AH526" s="48"/>
      <c r="AI526" s="48"/>
      <c r="AJ526" s="48"/>
      <c r="AK526" s="48"/>
      <c r="AL526" s="48"/>
    </row>
    <row r="527" spans="2:41" ht="26.1" customHeight="1" x14ac:dyDescent="0.4">
      <c r="B527" s="55"/>
      <c r="C527" s="55"/>
      <c r="D527" s="60" t="s">
        <v>1123</v>
      </c>
      <c r="E527" s="48"/>
      <c r="F527" s="48"/>
      <c r="G527" s="48"/>
      <c r="H527" s="48"/>
      <c r="I527" s="48"/>
      <c r="J527" s="48"/>
      <c r="K527" s="48"/>
      <c r="L527" s="48"/>
      <c r="M527" s="48"/>
      <c r="N527" s="48"/>
      <c r="O527" s="48"/>
      <c r="P527" s="48"/>
      <c r="Q527" s="48"/>
      <c r="R527" s="48"/>
      <c r="S527" s="48"/>
      <c r="T527" s="48"/>
      <c r="U527" s="48"/>
      <c r="V527" s="48"/>
      <c r="W527" s="48"/>
      <c r="X527" s="48"/>
      <c r="Y527" s="48"/>
      <c r="Z527" s="48"/>
      <c r="AA527" s="48"/>
      <c r="AB527" s="48"/>
      <c r="AC527" s="48"/>
      <c r="AD527" s="48"/>
      <c r="AE527" s="48"/>
      <c r="AF527" s="48"/>
      <c r="AG527" s="48"/>
      <c r="AH527" s="48"/>
      <c r="AI527" s="48"/>
      <c r="AJ527" s="48"/>
      <c r="AK527" s="48"/>
      <c r="AL527" s="48"/>
    </row>
    <row r="528" spans="2:41" ht="26.1" customHeight="1" x14ac:dyDescent="0.4">
      <c r="B528" s="55"/>
      <c r="C528" s="48"/>
      <c r="D528" s="48"/>
      <c r="E528" s="48"/>
      <c r="F528" s="48"/>
      <c r="G528" s="53"/>
      <c r="H528" s="60" t="s">
        <v>1124</v>
      </c>
      <c r="I528" s="48"/>
      <c r="J528" s="48"/>
      <c r="K528" s="48"/>
      <c r="L528" s="48"/>
      <c r="M528" s="48"/>
      <c r="N528" s="100"/>
      <c r="O528" s="100"/>
      <c r="P528" s="100"/>
      <c r="Q528" s="100"/>
      <c r="R528" s="100"/>
      <c r="S528" s="100"/>
      <c r="T528" s="48" t="s">
        <v>1125</v>
      </c>
      <c r="U528" s="48"/>
      <c r="V528" s="48"/>
      <c r="W528" s="48"/>
      <c r="X528" s="48"/>
      <c r="Y528" s="48"/>
      <c r="Z528" s="48"/>
      <c r="AA528" s="48"/>
      <c r="AB528" s="48"/>
      <c r="AC528" s="48"/>
      <c r="AD528" s="48"/>
      <c r="AE528" s="48"/>
      <c r="AF528" s="48"/>
      <c r="AG528" s="48"/>
      <c r="AH528" s="48"/>
      <c r="AI528" s="48"/>
      <c r="AJ528" s="48"/>
      <c r="AK528" s="48"/>
      <c r="AL528" s="48"/>
      <c r="AO528" s="54">
        <v>0</v>
      </c>
    </row>
    <row r="529" spans="2:41" ht="26.1" customHeight="1" x14ac:dyDescent="0.4">
      <c r="B529" s="55"/>
      <c r="C529" s="48"/>
      <c r="D529" s="48"/>
      <c r="E529" s="48"/>
      <c r="F529" s="48"/>
      <c r="G529" s="48"/>
      <c r="H529" s="60" t="s">
        <v>1126</v>
      </c>
      <c r="I529" s="48"/>
      <c r="J529" s="48"/>
      <c r="K529" s="48"/>
      <c r="L529" s="48"/>
      <c r="M529" s="48"/>
      <c r="N529" s="100"/>
      <c r="O529" s="100"/>
      <c r="P529" s="100"/>
      <c r="Q529" s="100"/>
      <c r="R529" s="100"/>
      <c r="S529" s="100"/>
      <c r="T529" s="48" t="s">
        <v>1125</v>
      </c>
      <c r="U529" s="48"/>
      <c r="V529" s="48"/>
      <c r="W529" s="48"/>
      <c r="X529" s="48"/>
      <c r="Y529" s="48"/>
      <c r="Z529" s="48"/>
      <c r="AA529" s="48"/>
      <c r="AB529" s="48"/>
      <c r="AC529" s="48"/>
      <c r="AD529" s="48"/>
      <c r="AE529" s="48"/>
      <c r="AF529" s="48"/>
      <c r="AG529" s="48"/>
      <c r="AH529" s="48"/>
      <c r="AI529" s="48"/>
      <c r="AJ529" s="48"/>
      <c r="AK529" s="48"/>
      <c r="AL529" s="48"/>
    </row>
    <row r="530" spans="2:41" ht="26.1" customHeight="1" x14ac:dyDescent="0.4">
      <c r="B530" s="55"/>
      <c r="C530" s="48"/>
      <c r="D530" s="48"/>
      <c r="E530" s="48"/>
      <c r="F530" s="48"/>
      <c r="G530" s="48"/>
      <c r="H530" s="60" t="s">
        <v>1127</v>
      </c>
      <c r="I530" s="48"/>
      <c r="J530" s="48"/>
      <c r="K530" s="48"/>
      <c r="L530" s="48"/>
      <c r="M530" s="48"/>
      <c r="N530" s="48"/>
      <c r="O530" s="48"/>
      <c r="P530" s="48"/>
      <c r="Q530" s="48"/>
      <c r="R530" s="48"/>
      <c r="S530" s="48"/>
      <c r="T530" s="48"/>
      <c r="U530" s="48"/>
      <c r="V530" s="48"/>
      <c r="W530" s="48"/>
      <c r="X530" s="48"/>
      <c r="Y530" s="48"/>
      <c r="Z530" s="48"/>
      <c r="AA530" s="48"/>
      <c r="AB530" s="48"/>
      <c r="AC530" s="48"/>
      <c r="AD530" s="48"/>
      <c r="AE530" s="48"/>
      <c r="AF530" s="48"/>
      <c r="AG530" s="48"/>
      <c r="AH530" s="48"/>
      <c r="AI530" s="48"/>
      <c r="AJ530" s="48"/>
      <c r="AK530" s="48"/>
      <c r="AL530" s="48"/>
    </row>
    <row r="531" spans="2:41" ht="9.9499999999999993" customHeight="1" x14ac:dyDescent="0.4">
      <c r="B531" s="55"/>
      <c r="C531" s="48"/>
      <c r="D531" s="48"/>
      <c r="E531" s="48"/>
      <c r="F531" s="48"/>
      <c r="G531" s="48"/>
      <c r="H531" s="48"/>
      <c r="I531" s="48"/>
      <c r="J531" s="48"/>
      <c r="K531" s="48"/>
      <c r="L531" s="48"/>
      <c r="M531" s="48"/>
      <c r="N531" s="48"/>
      <c r="O531" s="48"/>
      <c r="P531" s="48"/>
      <c r="Q531" s="48"/>
      <c r="R531" s="48"/>
      <c r="S531" s="48"/>
      <c r="T531" s="48"/>
      <c r="U531" s="48"/>
      <c r="V531" s="48"/>
      <c r="W531" s="48"/>
      <c r="X531" s="48"/>
      <c r="Y531" s="48"/>
      <c r="Z531" s="48"/>
      <c r="AA531" s="48"/>
      <c r="AB531" s="48"/>
      <c r="AC531" s="48"/>
      <c r="AD531" s="48"/>
      <c r="AE531" s="48"/>
      <c r="AF531" s="48"/>
      <c r="AG531" s="48"/>
      <c r="AH531" s="48"/>
      <c r="AI531" s="48"/>
      <c r="AJ531" s="48"/>
      <c r="AK531" s="48"/>
      <c r="AL531" s="48"/>
    </row>
    <row r="532" spans="2:41" ht="26.1" customHeight="1" x14ac:dyDescent="0.4">
      <c r="B532" s="55"/>
      <c r="C532" s="55"/>
      <c r="D532" s="60" t="s">
        <v>1128</v>
      </c>
      <c r="E532" s="48"/>
      <c r="F532" s="48"/>
      <c r="G532" s="48"/>
      <c r="H532" s="48"/>
      <c r="I532" s="48"/>
      <c r="J532" s="48"/>
      <c r="K532" s="48"/>
      <c r="L532" s="48"/>
      <c r="M532" s="48"/>
      <c r="N532" s="48"/>
      <c r="O532" s="48"/>
      <c r="P532" s="48"/>
      <c r="Q532" s="48"/>
      <c r="R532" s="48"/>
      <c r="S532" s="48"/>
      <c r="T532" s="48"/>
      <c r="U532" s="48"/>
      <c r="V532" s="48"/>
      <c r="W532" s="48"/>
      <c r="X532" s="48"/>
      <c r="Y532" s="48"/>
      <c r="Z532" s="48"/>
      <c r="AA532" s="48"/>
      <c r="AB532" s="48"/>
      <c r="AC532" s="48"/>
      <c r="AD532" s="48"/>
      <c r="AE532" s="48"/>
      <c r="AF532" s="48"/>
      <c r="AG532" s="48"/>
      <c r="AH532" s="48"/>
      <c r="AI532" s="48"/>
      <c r="AJ532" s="48"/>
      <c r="AK532" s="48"/>
      <c r="AL532" s="48"/>
    </row>
    <row r="533" spans="2:41" ht="26.1" customHeight="1" x14ac:dyDescent="0.4">
      <c r="B533" s="55"/>
      <c r="C533" s="48"/>
      <c r="D533" s="48"/>
      <c r="E533" s="48"/>
      <c r="F533" s="48"/>
      <c r="G533" s="53"/>
      <c r="H533" s="60" t="s">
        <v>1126</v>
      </c>
      <c r="I533" s="48"/>
      <c r="J533" s="48"/>
      <c r="K533" s="48"/>
      <c r="L533" s="48"/>
      <c r="M533" s="48"/>
      <c r="N533" s="100"/>
      <c r="O533" s="100"/>
      <c r="P533" s="100"/>
      <c r="Q533" s="100"/>
      <c r="R533" s="100"/>
      <c r="S533" s="100"/>
      <c r="T533" s="48" t="s">
        <v>1125</v>
      </c>
      <c r="U533" s="48"/>
      <c r="V533" s="48"/>
      <c r="W533" s="48"/>
      <c r="X533" s="48"/>
      <c r="Y533" s="48"/>
      <c r="Z533" s="48"/>
      <c r="AA533" s="48"/>
      <c r="AB533" s="48"/>
      <c r="AC533" s="48"/>
      <c r="AD533" s="48"/>
      <c r="AE533" s="48"/>
      <c r="AF533" s="48"/>
      <c r="AG533" s="48"/>
      <c r="AH533" s="48"/>
      <c r="AI533" s="48"/>
      <c r="AJ533" s="48"/>
      <c r="AK533" s="48"/>
      <c r="AL533" s="48"/>
      <c r="AO533" s="54">
        <v>0</v>
      </c>
    </row>
    <row r="534" spans="2:41" ht="26.1" customHeight="1" x14ac:dyDescent="0.4">
      <c r="B534" s="55"/>
      <c r="C534" s="48"/>
      <c r="D534" s="48"/>
      <c r="E534" s="48"/>
      <c r="F534" s="48"/>
      <c r="G534" s="48"/>
      <c r="H534" s="60" t="s">
        <v>1129</v>
      </c>
      <c r="I534" s="48"/>
      <c r="J534" s="48"/>
      <c r="K534" s="48"/>
      <c r="L534" s="48"/>
      <c r="M534" s="48"/>
      <c r="N534" s="100"/>
      <c r="O534" s="100"/>
      <c r="P534" s="100"/>
      <c r="Q534" s="100"/>
      <c r="R534" s="100"/>
      <c r="S534" s="100"/>
      <c r="T534" s="48" t="s">
        <v>1125</v>
      </c>
      <c r="U534" s="48"/>
      <c r="V534" s="48"/>
      <c r="W534" s="48"/>
      <c r="X534" s="48"/>
      <c r="Y534" s="48"/>
      <c r="Z534" s="48"/>
      <c r="AA534" s="48"/>
      <c r="AB534" s="48"/>
      <c r="AC534" s="48"/>
      <c r="AD534" s="48"/>
      <c r="AE534" s="48"/>
      <c r="AF534" s="48"/>
      <c r="AG534" s="48"/>
      <c r="AH534" s="48"/>
      <c r="AI534" s="48"/>
      <c r="AJ534" s="48"/>
      <c r="AK534" s="48"/>
      <c r="AL534" s="48"/>
    </row>
    <row r="535" spans="2:41" ht="26.1" customHeight="1" x14ac:dyDescent="0.4">
      <c r="B535" s="55"/>
      <c r="C535" s="48"/>
      <c r="D535" s="48"/>
      <c r="E535" s="48"/>
      <c r="F535" s="48"/>
      <c r="G535" s="48"/>
      <c r="H535" s="60" t="s">
        <v>1130</v>
      </c>
      <c r="I535" s="48"/>
      <c r="J535" s="48"/>
      <c r="K535" s="48"/>
      <c r="L535" s="48"/>
      <c r="M535" s="48"/>
      <c r="N535" s="100"/>
      <c r="O535" s="100"/>
      <c r="P535" s="100"/>
      <c r="Q535" s="100"/>
      <c r="R535" s="100"/>
      <c r="S535" s="100"/>
      <c r="T535" s="48" t="s">
        <v>1125</v>
      </c>
      <c r="U535" s="48"/>
      <c r="V535" s="48"/>
      <c r="W535" s="48"/>
      <c r="X535" s="48"/>
      <c r="Y535" s="48"/>
      <c r="Z535" s="48"/>
      <c r="AA535" s="48"/>
      <c r="AB535" s="48"/>
      <c r="AC535" s="48"/>
      <c r="AD535" s="48"/>
      <c r="AE535" s="48"/>
      <c r="AF535" s="48"/>
      <c r="AG535" s="48"/>
      <c r="AH535" s="48"/>
      <c r="AI535" s="48"/>
      <c r="AJ535" s="48"/>
      <c r="AK535" s="48"/>
      <c r="AL535" s="48"/>
    </row>
    <row r="536" spans="2:41" ht="26.1" customHeight="1" x14ac:dyDescent="0.4">
      <c r="B536" s="55"/>
      <c r="C536" s="48"/>
      <c r="D536" s="48"/>
      <c r="E536" s="48"/>
      <c r="F536" s="48"/>
      <c r="G536" s="48"/>
      <c r="H536" s="60" t="s">
        <v>1131</v>
      </c>
      <c r="I536" s="48"/>
      <c r="J536" s="48"/>
      <c r="K536" s="48"/>
      <c r="L536" s="48"/>
      <c r="M536" s="48"/>
      <c r="N536" s="48"/>
      <c r="O536" s="48"/>
      <c r="P536" s="48"/>
      <c r="Q536" s="48"/>
      <c r="R536" s="48"/>
      <c r="S536" s="48"/>
      <c r="T536" s="48"/>
      <c r="U536" s="48"/>
      <c r="V536" s="48"/>
      <c r="W536" s="48"/>
      <c r="X536" s="48"/>
      <c r="Y536" s="48"/>
      <c r="Z536" s="48"/>
      <c r="AA536" s="48"/>
      <c r="AB536" s="48"/>
      <c r="AC536" s="48"/>
      <c r="AD536" s="48"/>
      <c r="AE536" s="48"/>
      <c r="AF536" s="48"/>
      <c r="AG536" s="48"/>
      <c r="AH536" s="48"/>
      <c r="AI536" s="48"/>
      <c r="AJ536" s="48"/>
      <c r="AK536" s="48"/>
      <c r="AL536" s="48"/>
    </row>
    <row r="537" spans="2:41" ht="9.9499999999999993" customHeight="1" x14ac:dyDescent="0.4">
      <c r="B537" s="55"/>
      <c r="C537" s="48"/>
      <c r="D537" s="48"/>
      <c r="E537" s="48"/>
      <c r="F537" s="48"/>
      <c r="G537" s="48"/>
      <c r="H537" s="48"/>
      <c r="I537" s="48"/>
      <c r="J537" s="48"/>
      <c r="K537" s="48"/>
      <c r="L537" s="48"/>
      <c r="M537" s="48"/>
      <c r="N537" s="48"/>
      <c r="O537" s="48"/>
      <c r="P537" s="48"/>
      <c r="Q537" s="48"/>
      <c r="R537" s="48"/>
      <c r="S537" s="48"/>
      <c r="T537" s="48"/>
      <c r="U537" s="48"/>
      <c r="V537" s="48"/>
      <c r="W537" s="48"/>
      <c r="X537" s="48"/>
      <c r="Y537" s="48"/>
      <c r="Z537" s="48"/>
      <c r="AA537" s="48"/>
      <c r="AB537" s="48"/>
      <c r="AC537" s="48"/>
      <c r="AD537" s="48"/>
      <c r="AE537" s="48"/>
      <c r="AF537" s="48"/>
      <c r="AG537" s="48"/>
      <c r="AH537" s="48"/>
      <c r="AI537" s="48"/>
      <c r="AJ537" s="48"/>
      <c r="AK537" s="48"/>
      <c r="AL537" s="48"/>
    </row>
    <row r="538" spans="2:41" ht="26.1" customHeight="1" x14ac:dyDescent="0.4">
      <c r="B538" s="61" t="s">
        <v>1132</v>
      </c>
      <c r="C538" s="51"/>
      <c r="D538" s="51"/>
      <c r="E538" s="51"/>
      <c r="F538" s="51"/>
      <c r="G538" s="62" t="s">
        <v>1133</v>
      </c>
      <c r="H538" s="51"/>
      <c r="I538" s="51"/>
      <c r="J538" s="51"/>
      <c r="K538" s="51"/>
      <c r="L538" s="51"/>
      <c r="M538" s="51"/>
      <c r="N538" s="51"/>
      <c r="O538" s="51"/>
      <c r="P538" s="51"/>
      <c r="Q538" s="51"/>
      <c r="R538" s="51"/>
      <c r="S538" s="51"/>
      <c r="T538" s="51"/>
      <c r="U538" s="51"/>
      <c r="V538" s="48"/>
      <c r="W538" s="48"/>
      <c r="X538" s="48"/>
      <c r="Y538" s="48"/>
      <c r="Z538" s="48"/>
      <c r="AA538" s="48"/>
      <c r="AB538" s="48"/>
      <c r="AC538" s="48"/>
      <c r="AD538" s="48"/>
      <c r="AE538" s="48"/>
      <c r="AF538" s="48"/>
      <c r="AG538" s="48"/>
      <c r="AH538" s="48"/>
      <c r="AI538" s="48"/>
      <c r="AJ538" s="48"/>
      <c r="AK538" s="48"/>
      <c r="AL538" s="48"/>
    </row>
    <row r="539" spans="2:41" ht="13.5" x14ac:dyDescent="0.4">
      <c r="B539" s="55"/>
      <c r="C539" s="48"/>
      <c r="D539" s="48"/>
      <c r="E539" s="48"/>
      <c r="F539" s="48"/>
      <c r="G539" s="55" t="s">
        <v>1134</v>
      </c>
      <c r="H539" s="48"/>
      <c r="I539" s="48"/>
      <c r="J539" s="48"/>
      <c r="K539" s="48"/>
      <c r="L539" s="48"/>
      <c r="M539" s="48"/>
      <c r="N539" s="48"/>
      <c r="O539" s="48"/>
      <c r="P539" s="48"/>
      <c r="Q539" s="48"/>
      <c r="R539" s="48"/>
      <c r="S539" s="48"/>
      <c r="T539" s="48"/>
      <c r="U539" s="48"/>
      <c r="V539" s="48"/>
      <c r="W539" s="48"/>
      <c r="X539" s="48"/>
      <c r="Y539" s="48"/>
      <c r="Z539" s="48"/>
      <c r="AA539" s="48"/>
      <c r="AB539" s="48"/>
      <c r="AC539" s="48"/>
      <c r="AD539" s="48"/>
      <c r="AE539" s="48"/>
      <c r="AF539" s="48"/>
      <c r="AG539" s="48"/>
      <c r="AH539" s="48"/>
      <c r="AI539" s="48"/>
      <c r="AJ539" s="48"/>
      <c r="AK539" s="48"/>
      <c r="AL539" s="48"/>
    </row>
    <row r="540" spans="2:41" ht="26.1" customHeight="1" x14ac:dyDescent="0.4">
      <c r="B540" s="55"/>
      <c r="C540" s="60" t="s">
        <v>1135</v>
      </c>
      <c r="D540" s="48"/>
      <c r="E540" s="48"/>
      <c r="F540" s="48"/>
      <c r="G540" s="48"/>
      <c r="H540" s="48"/>
      <c r="I540" s="48"/>
      <c r="J540" s="48"/>
      <c r="K540" s="48"/>
      <c r="L540" s="48"/>
      <c r="M540" s="48"/>
      <c r="N540" s="48"/>
      <c r="O540" s="48"/>
      <c r="P540" s="48"/>
      <c r="Q540" s="48"/>
      <c r="R540" s="48"/>
      <c r="S540" s="48"/>
      <c r="T540" s="48"/>
      <c r="U540" s="48"/>
      <c r="V540" s="48"/>
      <c r="W540" s="48"/>
      <c r="X540" s="48"/>
      <c r="Y540" s="48"/>
      <c r="Z540" s="48"/>
      <c r="AA540" s="48"/>
      <c r="AB540" s="48"/>
      <c r="AC540" s="48"/>
      <c r="AD540" s="48"/>
      <c r="AE540" s="48"/>
      <c r="AF540" s="48"/>
      <c r="AG540" s="48"/>
      <c r="AH540" s="48"/>
      <c r="AI540" s="48"/>
      <c r="AJ540" s="48"/>
      <c r="AK540" s="48"/>
      <c r="AL540" s="48"/>
    </row>
    <row r="541" spans="2:41" ht="26.1" customHeight="1" x14ac:dyDescent="0.4">
      <c r="B541" s="55"/>
      <c r="C541" s="48"/>
      <c r="D541" s="48"/>
      <c r="E541" s="48"/>
      <c r="F541" s="48"/>
      <c r="G541" s="53"/>
      <c r="H541" s="60" t="s">
        <v>1136</v>
      </c>
      <c r="I541" s="48"/>
      <c r="J541" s="48"/>
      <c r="K541" s="48"/>
      <c r="L541" s="48"/>
      <c r="M541" s="48"/>
      <c r="N541" s="48"/>
      <c r="O541" s="48"/>
      <c r="P541" s="48"/>
      <c r="Q541" s="48"/>
      <c r="R541" s="48"/>
      <c r="S541" s="48"/>
      <c r="T541" s="48"/>
      <c r="U541" s="48"/>
      <c r="V541" s="48"/>
      <c r="W541" s="48"/>
      <c r="X541" s="48"/>
      <c r="Y541" s="48"/>
      <c r="Z541" s="48"/>
      <c r="AA541" s="48"/>
      <c r="AB541" s="48"/>
      <c r="AC541" s="48"/>
      <c r="AD541" s="48"/>
      <c r="AE541" s="48"/>
      <c r="AF541" s="48"/>
      <c r="AG541" s="48"/>
      <c r="AH541" s="48"/>
      <c r="AI541" s="48"/>
      <c r="AJ541" s="48"/>
      <c r="AK541" s="48"/>
      <c r="AL541" s="48"/>
      <c r="AO541" s="54">
        <v>0</v>
      </c>
    </row>
    <row r="542" spans="2:41" ht="26.1" customHeight="1" x14ac:dyDescent="0.4">
      <c r="B542" s="55"/>
      <c r="C542" s="48"/>
      <c r="D542" s="48"/>
      <c r="E542" s="48"/>
      <c r="F542" s="48"/>
      <c r="G542" s="48"/>
      <c r="H542" s="60" t="s">
        <v>1137</v>
      </c>
      <c r="I542" s="48"/>
      <c r="J542" s="48"/>
      <c r="K542" s="48"/>
      <c r="L542" s="48"/>
      <c r="M542" s="48"/>
      <c r="N542" s="48"/>
      <c r="O542" s="48"/>
      <c r="P542" s="48"/>
      <c r="Q542" s="48"/>
      <c r="R542" s="48"/>
      <c r="S542" s="48"/>
      <c r="T542" s="48"/>
      <c r="U542" s="48"/>
      <c r="V542" s="48"/>
      <c r="W542" s="48"/>
      <c r="X542" s="48"/>
      <c r="Y542" s="48"/>
      <c r="Z542" s="48"/>
      <c r="AA542" s="48"/>
      <c r="AB542" s="48"/>
      <c r="AC542" s="48"/>
      <c r="AD542" s="48"/>
      <c r="AE542" s="48"/>
      <c r="AF542" s="48"/>
      <c r="AG542" s="48"/>
      <c r="AH542" s="48"/>
      <c r="AI542" s="48"/>
      <c r="AJ542" s="48"/>
      <c r="AK542" s="48"/>
      <c r="AL542" s="48"/>
    </row>
    <row r="543" spans="2:41" ht="26.1" customHeight="1" x14ac:dyDescent="0.4">
      <c r="B543" s="55"/>
      <c r="C543" s="48"/>
      <c r="D543" s="48"/>
      <c r="E543" s="48"/>
      <c r="F543" s="48"/>
      <c r="G543" s="48"/>
      <c r="H543" s="60" t="s">
        <v>549</v>
      </c>
      <c r="I543" s="48"/>
      <c r="J543" s="48"/>
      <c r="K543" s="48"/>
      <c r="L543" s="48"/>
      <c r="M543" s="48"/>
      <c r="N543" s="48"/>
      <c r="O543" s="48"/>
      <c r="P543" s="48"/>
      <c r="Q543" s="48"/>
      <c r="R543" s="48"/>
      <c r="S543" s="48"/>
      <c r="T543" s="48"/>
      <c r="U543" s="48"/>
      <c r="V543" s="48"/>
      <c r="W543" s="48"/>
      <c r="X543" s="48"/>
      <c r="Y543" s="48"/>
      <c r="Z543" s="48"/>
      <c r="AA543" s="48"/>
      <c r="AB543" s="48"/>
      <c r="AC543" s="48"/>
      <c r="AD543" s="48"/>
      <c r="AE543" s="48"/>
      <c r="AF543" s="48"/>
      <c r="AG543" s="48"/>
      <c r="AH543" s="48"/>
      <c r="AI543" s="48"/>
      <c r="AJ543" s="48"/>
      <c r="AK543" s="48"/>
      <c r="AL543" s="48"/>
    </row>
    <row r="544" spans="2:41" ht="8.1" customHeight="1" x14ac:dyDescent="0.4">
      <c r="B544" s="55"/>
      <c r="C544" s="48"/>
      <c r="D544" s="48"/>
      <c r="E544" s="48"/>
      <c r="F544" s="48"/>
      <c r="G544" s="48"/>
      <c r="H544" s="60"/>
      <c r="I544" s="48"/>
      <c r="J544" s="48"/>
      <c r="K544" s="48"/>
      <c r="L544" s="48"/>
      <c r="M544" s="48"/>
      <c r="N544" s="48"/>
      <c r="O544" s="48"/>
      <c r="P544" s="48"/>
      <c r="Q544" s="48"/>
      <c r="R544" s="48"/>
      <c r="S544" s="48"/>
      <c r="T544" s="48"/>
      <c r="U544" s="48"/>
      <c r="V544" s="48"/>
      <c r="W544" s="48"/>
      <c r="X544" s="48"/>
      <c r="Y544" s="48"/>
      <c r="Z544" s="48"/>
      <c r="AA544" s="48"/>
      <c r="AB544" s="48"/>
      <c r="AC544" s="48"/>
      <c r="AD544" s="48"/>
      <c r="AE544" s="48"/>
      <c r="AF544" s="48"/>
      <c r="AG544" s="48"/>
      <c r="AH544" s="48"/>
      <c r="AI544" s="48"/>
      <c r="AJ544" s="48"/>
      <c r="AK544" s="48"/>
      <c r="AL544" s="48"/>
    </row>
    <row r="545" spans="2:41" ht="8.1" customHeight="1" x14ac:dyDescent="0.4">
      <c r="B545" s="55"/>
      <c r="C545" s="48"/>
      <c r="D545" s="48"/>
      <c r="E545" s="48"/>
      <c r="F545" s="48"/>
      <c r="G545" s="48"/>
      <c r="H545" s="60"/>
      <c r="I545" s="48"/>
      <c r="J545" s="48"/>
      <c r="K545" s="48"/>
      <c r="L545" s="48"/>
      <c r="M545" s="48"/>
      <c r="N545" s="48"/>
      <c r="O545" s="48"/>
      <c r="P545" s="48"/>
      <c r="Q545" s="48"/>
      <c r="R545" s="48"/>
      <c r="S545" s="48"/>
      <c r="T545" s="48"/>
      <c r="U545" s="48"/>
      <c r="V545" s="48"/>
      <c r="W545" s="48"/>
      <c r="X545" s="48"/>
      <c r="Y545" s="48"/>
      <c r="Z545" s="48"/>
      <c r="AA545" s="48"/>
      <c r="AB545" s="48"/>
      <c r="AC545" s="48"/>
      <c r="AD545" s="48"/>
      <c r="AE545" s="48"/>
      <c r="AF545" s="48"/>
      <c r="AG545" s="48"/>
      <c r="AH545" s="48"/>
      <c r="AI545" s="48"/>
      <c r="AJ545" s="48"/>
      <c r="AK545" s="48"/>
      <c r="AL545" s="48"/>
    </row>
    <row r="546" spans="2:41" ht="14.1" customHeight="1" x14ac:dyDescent="0.4">
      <c r="B546" s="55"/>
      <c r="C546" s="60" t="s">
        <v>1138</v>
      </c>
      <c r="D546" s="48"/>
      <c r="E546" s="48"/>
      <c r="F546" s="48"/>
      <c r="G546" s="48"/>
      <c r="H546" s="60"/>
      <c r="I546" s="48"/>
      <c r="J546" s="48"/>
      <c r="K546" s="48"/>
      <c r="L546" s="48"/>
      <c r="M546" s="48"/>
      <c r="N546" s="48"/>
      <c r="O546" s="48"/>
      <c r="P546" s="48"/>
      <c r="Q546" s="48"/>
      <c r="R546" s="48"/>
      <c r="S546" s="48"/>
      <c r="T546" s="48"/>
      <c r="U546" s="48"/>
      <c r="V546" s="48"/>
      <c r="W546" s="48"/>
      <c r="X546" s="48"/>
      <c r="Y546" s="48"/>
      <c r="Z546" s="48"/>
      <c r="AA546" s="48"/>
      <c r="AB546" s="48"/>
      <c r="AC546" s="48"/>
      <c r="AD546" s="48"/>
      <c r="AE546" s="48"/>
      <c r="AF546" s="48"/>
      <c r="AG546" s="48"/>
      <c r="AH546" s="48"/>
      <c r="AI546" s="48"/>
      <c r="AJ546" s="48"/>
      <c r="AK546" s="48"/>
      <c r="AL546" s="48"/>
    </row>
    <row r="547" spans="2:41" ht="14.1" customHeight="1" x14ac:dyDescent="0.4">
      <c r="B547" s="55"/>
      <c r="C547" s="48"/>
      <c r="D547" s="48"/>
      <c r="E547" s="48" t="s">
        <v>1139</v>
      </c>
      <c r="F547" s="48"/>
      <c r="G547" s="48"/>
      <c r="H547" s="60"/>
      <c r="I547" s="48"/>
      <c r="J547" s="48"/>
      <c r="K547" s="48"/>
      <c r="L547" s="48"/>
      <c r="M547" s="48"/>
      <c r="N547" s="48"/>
      <c r="O547" s="48"/>
      <c r="P547" s="48"/>
      <c r="Q547" s="48"/>
      <c r="R547" s="48"/>
      <c r="S547" s="48"/>
      <c r="T547" s="48"/>
      <c r="U547" s="48"/>
      <c r="V547" s="48"/>
      <c r="W547" s="48"/>
      <c r="X547" s="48"/>
      <c r="Y547" s="48"/>
      <c r="Z547" s="48"/>
      <c r="AA547" s="48"/>
      <c r="AB547" s="48"/>
      <c r="AC547" s="48"/>
      <c r="AD547" s="48"/>
      <c r="AE547" s="48"/>
      <c r="AF547" s="48"/>
      <c r="AG547" s="48"/>
      <c r="AH547" s="48"/>
      <c r="AI547" s="48"/>
      <c r="AJ547" s="48"/>
      <c r="AK547" s="48"/>
      <c r="AL547" s="48"/>
    </row>
    <row r="548" spans="2:41" ht="26.85" customHeight="1" x14ac:dyDescent="0.4">
      <c r="B548" s="55"/>
      <c r="C548" s="48"/>
      <c r="D548" s="48"/>
      <c r="E548" s="48"/>
      <c r="F548" s="48"/>
      <c r="G548" s="100"/>
      <c r="H548" s="100"/>
      <c r="I548" s="100"/>
      <c r="J548" s="100"/>
      <c r="K548" s="100"/>
      <c r="L548" s="100"/>
      <c r="M548" s="100"/>
      <c r="N548" s="100"/>
      <c r="O548" s="100"/>
      <c r="P548" s="48" t="s">
        <v>1140</v>
      </c>
      <c r="Q548" s="48"/>
      <c r="R548" s="48"/>
      <c r="S548" s="48"/>
      <c r="T548" s="48"/>
      <c r="U548" s="48"/>
      <c r="V548" s="48"/>
      <c r="W548" s="48"/>
      <c r="X548" s="48"/>
      <c r="Y548" s="48"/>
      <c r="Z548" s="48"/>
      <c r="AA548" s="48"/>
      <c r="AB548" s="48"/>
      <c r="AC548" s="48"/>
      <c r="AD548" s="48"/>
      <c r="AE548" s="48"/>
      <c r="AF548" s="48"/>
      <c r="AG548" s="48"/>
      <c r="AH548" s="48"/>
      <c r="AI548" s="48"/>
      <c r="AJ548" s="48"/>
      <c r="AK548" s="48"/>
      <c r="AL548" s="48"/>
    </row>
    <row r="549" spans="2:41" ht="8.1" customHeight="1" x14ac:dyDescent="0.4">
      <c r="B549" s="55"/>
      <c r="C549" s="48"/>
      <c r="D549" s="48"/>
      <c r="E549" s="48"/>
      <c r="F549" s="48"/>
      <c r="G549" s="48"/>
      <c r="H549" s="60"/>
      <c r="I549" s="48"/>
      <c r="J549" s="48"/>
      <c r="K549" s="48"/>
      <c r="L549" s="48"/>
      <c r="M549" s="48"/>
      <c r="N549" s="48"/>
      <c r="O549" s="48"/>
      <c r="P549" s="48"/>
      <c r="Q549" s="48"/>
      <c r="R549" s="48"/>
      <c r="S549" s="48"/>
      <c r="T549" s="48"/>
      <c r="U549" s="48"/>
      <c r="V549" s="48"/>
      <c r="W549" s="48"/>
      <c r="X549" s="48"/>
      <c r="Y549" s="48"/>
      <c r="Z549" s="48"/>
      <c r="AA549" s="48"/>
      <c r="AB549" s="48"/>
      <c r="AC549" s="48"/>
      <c r="AD549" s="48"/>
      <c r="AE549" s="48"/>
      <c r="AF549" s="48"/>
      <c r="AG549" s="48"/>
      <c r="AH549" s="48"/>
      <c r="AI549" s="48"/>
      <c r="AJ549" s="48"/>
      <c r="AK549" s="48"/>
      <c r="AL549" s="48"/>
    </row>
    <row r="550" spans="2:41" ht="26.1" customHeight="1" x14ac:dyDescent="0.4">
      <c r="B550" s="55"/>
      <c r="C550" s="60" t="s">
        <v>1141</v>
      </c>
      <c r="D550" s="48"/>
      <c r="E550" s="48"/>
      <c r="F550" s="48"/>
      <c r="G550" s="48"/>
      <c r="H550" s="48"/>
      <c r="I550" s="48"/>
      <c r="J550" s="48"/>
      <c r="K550" s="48"/>
      <c r="L550" s="48"/>
      <c r="M550" s="48"/>
      <c r="N550" s="48"/>
      <c r="O550" s="48"/>
      <c r="P550" s="48"/>
      <c r="Q550" s="48"/>
      <c r="R550" s="48"/>
      <c r="S550" s="48"/>
      <c r="T550" s="48"/>
      <c r="U550" s="48"/>
      <c r="V550" s="48"/>
      <c r="W550" s="48"/>
      <c r="X550" s="48"/>
      <c r="Y550" s="48"/>
      <c r="Z550" s="48"/>
      <c r="AA550" s="48"/>
      <c r="AB550" s="48"/>
      <c r="AC550" s="48"/>
      <c r="AD550" s="48"/>
      <c r="AE550" s="48"/>
      <c r="AF550" s="48"/>
      <c r="AG550" s="48"/>
      <c r="AH550" s="48"/>
      <c r="AI550" s="48"/>
      <c r="AJ550" s="48"/>
      <c r="AK550" s="48"/>
      <c r="AL550" s="48"/>
    </row>
    <row r="551" spans="2:41" ht="26.1" customHeight="1" x14ac:dyDescent="0.4">
      <c r="B551" s="55"/>
      <c r="C551" s="48"/>
      <c r="D551" s="48"/>
      <c r="E551" s="48"/>
      <c r="F551" s="48"/>
      <c r="G551" s="53"/>
      <c r="H551" s="63" t="s">
        <v>1142</v>
      </c>
      <c r="I551" s="48"/>
      <c r="J551" s="48"/>
      <c r="K551" s="48"/>
      <c r="L551" s="48"/>
      <c r="M551" s="100"/>
      <c r="N551" s="100"/>
      <c r="O551" s="100"/>
      <c r="P551" s="100"/>
      <c r="Q551" s="100"/>
      <c r="R551" s="48" t="s">
        <v>799</v>
      </c>
      <c r="S551" s="48"/>
      <c r="T551" s="48"/>
      <c r="U551" s="48"/>
      <c r="V551" s="48"/>
      <c r="W551" s="48"/>
      <c r="X551" s="48"/>
      <c r="Y551" s="48"/>
      <c r="Z551" s="48"/>
      <c r="AA551" s="48"/>
      <c r="AB551" s="48"/>
      <c r="AC551" s="48"/>
      <c r="AD551" s="48"/>
      <c r="AE551" s="48"/>
      <c r="AF551" s="48"/>
      <c r="AG551" s="48"/>
      <c r="AH551" s="48"/>
      <c r="AI551" s="48"/>
      <c r="AJ551" s="48"/>
      <c r="AK551" s="48"/>
      <c r="AL551" s="48"/>
      <c r="AO551" s="54" t="b">
        <v>0</v>
      </c>
    </row>
    <row r="552" spans="2:41" ht="26.1" customHeight="1" x14ac:dyDescent="0.4">
      <c r="B552" s="55"/>
      <c r="C552" s="48"/>
      <c r="D552" s="48"/>
      <c r="E552" s="48"/>
      <c r="F552" s="48"/>
      <c r="G552" s="53"/>
      <c r="H552" s="63" t="s">
        <v>1143</v>
      </c>
      <c r="I552" s="48"/>
      <c r="J552" s="48"/>
      <c r="K552" s="48"/>
      <c r="L552" s="48"/>
      <c r="M552" s="100"/>
      <c r="N552" s="100"/>
      <c r="O552" s="100"/>
      <c r="P552" s="100"/>
      <c r="Q552" s="100"/>
      <c r="R552" s="48" t="s">
        <v>799</v>
      </c>
      <c r="S552" s="48"/>
      <c r="T552" s="48"/>
      <c r="U552" s="48"/>
      <c r="V552" s="48"/>
      <c r="W552" s="48"/>
      <c r="X552" s="48"/>
      <c r="Y552" s="48"/>
      <c r="Z552" s="48"/>
      <c r="AA552" s="48"/>
      <c r="AB552" s="48"/>
      <c r="AC552" s="48"/>
      <c r="AD552" s="48"/>
      <c r="AE552" s="48"/>
      <c r="AF552" s="48"/>
      <c r="AG552" s="48"/>
      <c r="AH552" s="48"/>
      <c r="AI552" s="48"/>
      <c r="AJ552" s="48"/>
      <c r="AK552" s="48"/>
      <c r="AL552" s="48"/>
      <c r="AO552" s="54" t="b">
        <v>0</v>
      </c>
    </row>
    <row r="553" spans="2:41" ht="26.1" customHeight="1" x14ac:dyDescent="0.4">
      <c r="B553" s="55"/>
      <c r="C553" s="48"/>
      <c r="D553" s="48"/>
      <c r="E553" s="48"/>
      <c r="F553" s="48"/>
      <c r="G553" s="53"/>
      <c r="H553" s="63" t="s">
        <v>939</v>
      </c>
      <c r="I553" s="48"/>
      <c r="J553" s="48"/>
      <c r="K553" s="48"/>
      <c r="L553" s="100"/>
      <c r="M553" s="100"/>
      <c r="N553" s="100"/>
      <c r="O553" s="100"/>
      <c r="P553" s="100"/>
      <c r="Q553" s="100"/>
      <c r="R553" s="100"/>
      <c r="S553" s="100"/>
      <c r="T553" s="100"/>
      <c r="U553" s="100"/>
      <c r="V553" s="100"/>
      <c r="W553" s="100"/>
      <c r="X553" s="100"/>
      <c r="Y553" s="100"/>
      <c r="Z553" s="100"/>
      <c r="AA553" s="100"/>
      <c r="AB553" s="100"/>
      <c r="AC553" s="60" t="s">
        <v>754</v>
      </c>
      <c r="AD553" s="100"/>
      <c r="AE553" s="100"/>
      <c r="AF553" s="100"/>
      <c r="AG553" s="100"/>
      <c r="AH553" s="100"/>
      <c r="AI553" s="48" t="s">
        <v>799</v>
      </c>
      <c r="AJ553" s="48"/>
      <c r="AK553" s="48"/>
      <c r="AL553" s="48"/>
      <c r="AO553" s="54" t="b">
        <v>0</v>
      </c>
    </row>
    <row r="554" spans="2:41" ht="9.9499999999999993" customHeight="1" x14ac:dyDescent="0.4">
      <c r="B554" s="55"/>
      <c r="C554" s="48"/>
      <c r="D554" s="48"/>
      <c r="E554" s="48"/>
      <c r="F554" s="48"/>
      <c r="G554" s="48"/>
      <c r="H554" s="48"/>
      <c r="I554" s="48"/>
      <c r="J554" s="48"/>
      <c r="K554" s="48"/>
      <c r="L554" s="48"/>
      <c r="M554" s="48"/>
      <c r="N554" s="48"/>
      <c r="O554" s="48"/>
      <c r="P554" s="48"/>
      <c r="Q554" s="48"/>
      <c r="R554" s="48"/>
      <c r="S554" s="48"/>
      <c r="T554" s="48"/>
      <c r="U554" s="48"/>
      <c r="V554" s="48"/>
      <c r="W554" s="48"/>
      <c r="X554" s="48"/>
      <c r="Y554" s="48"/>
      <c r="Z554" s="48"/>
      <c r="AA554" s="48"/>
      <c r="AB554" s="48"/>
      <c r="AC554" s="48"/>
      <c r="AD554" s="48"/>
      <c r="AE554" s="48"/>
      <c r="AF554" s="48"/>
      <c r="AG554" s="48"/>
      <c r="AH554" s="48"/>
      <c r="AI554" s="48"/>
      <c r="AJ554" s="48"/>
      <c r="AK554" s="48"/>
      <c r="AL554" s="48"/>
    </row>
    <row r="555" spans="2:41" ht="26.1" customHeight="1" x14ac:dyDescent="0.4">
      <c r="B555" s="55"/>
      <c r="C555" s="60" t="s">
        <v>1144</v>
      </c>
      <c r="D555" s="48"/>
      <c r="E555" s="48"/>
      <c r="F555" s="48"/>
      <c r="G555" s="48"/>
      <c r="H555" s="48"/>
      <c r="I555" s="48"/>
      <c r="J555" s="48"/>
      <c r="K555" s="48"/>
      <c r="L555" s="48"/>
      <c r="M555" s="48"/>
      <c r="N555" s="48"/>
      <c r="O555" s="48"/>
      <c r="P555" s="48"/>
      <c r="Q555" s="48"/>
      <c r="R555" s="48"/>
      <c r="S555" s="48"/>
      <c r="T555" s="48"/>
      <c r="U555" s="48"/>
      <c r="V555" s="48"/>
      <c r="W555" s="48"/>
      <c r="X555" s="48"/>
      <c r="Y555" s="48"/>
      <c r="Z555" s="48"/>
      <c r="AA555" s="48"/>
      <c r="AB555" s="48"/>
      <c r="AC555" s="48"/>
      <c r="AD555" s="48"/>
      <c r="AE555" s="48"/>
      <c r="AF555" s="48"/>
      <c r="AG555" s="48"/>
      <c r="AH555" s="48"/>
      <c r="AI555" s="48"/>
      <c r="AJ555" s="48"/>
      <c r="AK555" s="48"/>
      <c r="AL555" s="48"/>
    </row>
    <row r="556" spans="2:41" ht="26.1" customHeight="1" x14ac:dyDescent="0.4">
      <c r="B556" s="55"/>
      <c r="C556" s="48"/>
      <c r="D556" s="48"/>
      <c r="E556" s="48"/>
      <c r="F556" s="48"/>
      <c r="G556" s="53"/>
      <c r="H556" s="64" t="s">
        <v>758</v>
      </c>
      <c r="I556" s="48"/>
      <c r="J556" s="48"/>
      <c r="K556" s="48"/>
      <c r="L556" s="48"/>
      <c r="M556" s="48"/>
      <c r="N556" s="48"/>
      <c r="O556" s="48"/>
      <c r="P556" s="48"/>
      <c r="Q556" s="48"/>
      <c r="R556" s="48"/>
      <c r="S556" s="48"/>
      <c r="T556" s="48"/>
      <c r="U556" s="48"/>
      <c r="V556" s="48"/>
      <c r="W556" s="48"/>
      <c r="X556" s="48"/>
      <c r="Y556" s="48"/>
      <c r="Z556" s="48"/>
      <c r="AA556" s="48"/>
      <c r="AB556" s="48"/>
      <c r="AC556" s="48"/>
      <c r="AD556" s="48"/>
      <c r="AE556" s="48"/>
      <c r="AF556" s="48"/>
      <c r="AG556" s="48"/>
      <c r="AH556" s="48"/>
      <c r="AI556" s="48"/>
      <c r="AJ556" s="48"/>
      <c r="AK556" s="48"/>
      <c r="AL556" s="48"/>
      <c r="AO556" s="54">
        <v>0</v>
      </c>
    </row>
    <row r="557" spans="2:41" ht="26.1" customHeight="1" x14ac:dyDescent="0.4">
      <c r="B557" s="55"/>
      <c r="C557" s="48"/>
      <c r="D557" s="48"/>
      <c r="E557" s="48"/>
      <c r="F557" s="48"/>
      <c r="G557" s="48"/>
      <c r="H557" s="64" t="s">
        <v>759</v>
      </c>
      <c r="I557" s="48"/>
      <c r="J557" s="48"/>
      <c r="K557" s="48"/>
      <c r="L557" s="55" t="s">
        <v>1049</v>
      </c>
      <c r="M557" s="48"/>
      <c r="N557" s="48"/>
      <c r="O557" s="48"/>
      <c r="P557" s="48"/>
      <c r="Q557" s="48"/>
      <c r="R557" s="48"/>
      <c r="S557" s="48"/>
      <c r="T557" s="48"/>
      <c r="U557" s="48"/>
      <c r="V557" s="48"/>
      <c r="W557" s="48"/>
      <c r="X557" s="48"/>
      <c r="Y557" s="48"/>
      <c r="Z557" s="48"/>
      <c r="AA557" s="48"/>
      <c r="AB557" s="48"/>
      <c r="AC557" s="48"/>
      <c r="AD557" s="48"/>
      <c r="AE557" s="48"/>
      <c r="AF557" s="48"/>
      <c r="AG557" s="48"/>
      <c r="AH557" s="48"/>
      <c r="AI557" s="48"/>
      <c r="AJ557" s="48"/>
      <c r="AK557" s="48"/>
      <c r="AL557" s="48"/>
    </row>
    <row r="558" spans="2:41" ht="9.9499999999999993" customHeight="1" x14ac:dyDescent="0.4">
      <c r="B558" s="55"/>
      <c r="C558" s="48"/>
      <c r="D558" s="48"/>
      <c r="E558" s="48"/>
      <c r="F558" s="48"/>
      <c r="G558" s="48"/>
      <c r="H558" s="48"/>
      <c r="I558" s="48"/>
      <c r="J558" s="48"/>
      <c r="K558" s="48"/>
      <c r="L558" s="48"/>
      <c r="M558" s="48"/>
      <c r="N558" s="48"/>
      <c r="O558" s="48"/>
      <c r="P558" s="48"/>
      <c r="Q558" s="48"/>
      <c r="R558" s="48"/>
      <c r="S558" s="48"/>
      <c r="T558" s="48"/>
      <c r="U558" s="48"/>
      <c r="V558" s="48"/>
      <c r="W558" s="48"/>
      <c r="X558" s="48"/>
      <c r="Y558" s="48"/>
      <c r="Z558" s="48"/>
      <c r="AA558" s="48"/>
      <c r="AB558" s="48"/>
      <c r="AC558" s="48"/>
      <c r="AD558" s="48"/>
      <c r="AE558" s="48"/>
      <c r="AF558" s="48"/>
      <c r="AG558" s="48"/>
      <c r="AH558" s="48"/>
      <c r="AI558" s="48"/>
      <c r="AJ558" s="48"/>
      <c r="AK558" s="48"/>
      <c r="AL558" s="48"/>
    </row>
    <row r="559" spans="2:41" ht="26.1" customHeight="1" x14ac:dyDescent="0.4">
      <c r="B559" s="55"/>
      <c r="C559" s="48"/>
      <c r="D559" s="60" t="s">
        <v>1145</v>
      </c>
      <c r="E559" s="48"/>
      <c r="F559" s="48"/>
      <c r="G559" s="48"/>
      <c r="H559" s="48"/>
      <c r="I559" s="48"/>
      <c r="J559" s="48"/>
      <c r="K559" s="48"/>
      <c r="L559" s="48"/>
      <c r="M559" s="48"/>
      <c r="N559" s="48"/>
      <c r="O559" s="48"/>
      <c r="P559" s="48"/>
      <c r="Q559" s="48"/>
      <c r="R559" s="48"/>
      <c r="S559" s="48"/>
      <c r="T559" s="48"/>
      <c r="U559" s="48"/>
      <c r="V559" s="48"/>
      <c r="W559" s="100"/>
      <c r="X559" s="100"/>
      <c r="Y559" s="100"/>
      <c r="Z559" s="100"/>
      <c r="AA559" s="48" t="s">
        <v>1146</v>
      </c>
      <c r="AB559" s="48"/>
      <c r="AC559" s="48"/>
      <c r="AD559" s="48"/>
      <c r="AE559" s="48"/>
      <c r="AF559" s="48"/>
      <c r="AG559" s="48"/>
      <c r="AH559" s="48"/>
      <c r="AI559" s="48"/>
      <c r="AJ559" s="48"/>
      <c r="AK559" s="48"/>
      <c r="AL559" s="48"/>
    </row>
    <row r="560" spans="2:41" ht="9.9499999999999993" customHeight="1" x14ac:dyDescent="0.4">
      <c r="B560" s="55"/>
      <c r="C560" s="48"/>
      <c r="D560" s="60"/>
      <c r="E560" s="48"/>
      <c r="F560" s="48"/>
      <c r="G560" s="48"/>
      <c r="H560" s="48"/>
      <c r="I560" s="48"/>
      <c r="J560" s="48"/>
      <c r="K560" s="48"/>
      <c r="L560" s="48"/>
      <c r="M560" s="48"/>
      <c r="N560" s="48"/>
      <c r="O560" s="48"/>
      <c r="P560" s="48"/>
      <c r="Q560" s="48"/>
      <c r="R560" s="48"/>
      <c r="S560" s="48"/>
      <c r="T560" s="48"/>
      <c r="U560" s="48"/>
      <c r="V560" s="48"/>
      <c r="W560" s="48"/>
      <c r="X560" s="48"/>
      <c r="Y560" s="48"/>
      <c r="Z560" s="48"/>
      <c r="AA560" s="48"/>
      <c r="AB560" s="48"/>
      <c r="AC560" s="48"/>
      <c r="AD560" s="48"/>
      <c r="AE560" s="48"/>
      <c r="AF560" s="48"/>
      <c r="AG560" s="48"/>
      <c r="AH560" s="48"/>
      <c r="AI560" s="48"/>
      <c r="AJ560" s="48"/>
      <c r="AK560" s="48"/>
      <c r="AL560" s="48"/>
    </row>
    <row r="561" spans="2:41" ht="26.1" customHeight="1" x14ac:dyDescent="0.4">
      <c r="B561" s="55"/>
      <c r="C561" s="48"/>
      <c r="D561" s="60" t="s">
        <v>1147</v>
      </c>
      <c r="E561" s="48"/>
      <c r="F561" s="48"/>
      <c r="G561" s="48"/>
      <c r="H561" s="48"/>
      <c r="I561" s="48"/>
      <c r="J561" s="48"/>
      <c r="K561" s="48"/>
      <c r="L561" s="48"/>
      <c r="M561" s="48"/>
      <c r="N561" s="48"/>
      <c r="O561" s="48"/>
      <c r="P561" s="48"/>
      <c r="Q561" s="48"/>
      <c r="R561" s="48"/>
      <c r="S561" s="48"/>
      <c r="T561" s="48"/>
      <c r="U561" s="48"/>
      <c r="V561" s="48"/>
      <c r="W561" s="48"/>
      <c r="X561" s="48"/>
      <c r="Y561" s="48"/>
      <c r="Z561" s="48"/>
      <c r="AA561" s="48"/>
      <c r="AB561" s="48"/>
      <c r="AC561" s="48"/>
      <c r="AD561" s="48"/>
      <c r="AE561" s="48"/>
      <c r="AF561" s="48"/>
      <c r="AG561" s="48"/>
      <c r="AH561" s="48"/>
      <c r="AI561" s="48"/>
      <c r="AJ561" s="48"/>
      <c r="AK561" s="48"/>
      <c r="AL561" s="48"/>
    </row>
    <row r="562" spans="2:41" ht="26.1" customHeight="1" x14ac:dyDescent="0.4">
      <c r="B562" s="55"/>
      <c r="C562" s="48"/>
      <c r="D562" s="48"/>
      <c r="E562" s="48"/>
      <c r="F562" s="48"/>
      <c r="G562" s="53"/>
      <c r="H562" s="60" t="s">
        <v>1148</v>
      </c>
      <c r="I562" s="48"/>
      <c r="J562" s="48"/>
      <c r="K562" s="48"/>
      <c r="L562" s="48"/>
      <c r="M562" s="48"/>
      <c r="N562" s="48"/>
      <c r="O562" s="48"/>
      <c r="P562" s="100"/>
      <c r="Q562" s="100"/>
      <c r="R562" s="100"/>
      <c r="S562" s="100"/>
      <c r="T562" s="100"/>
      <c r="U562" s="48" t="s">
        <v>799</v>
      </c>
      <c r="V562" s="48"/>
      <c r="W562" s="48"/>
      <c r="X562" s="48"/>
      <c r="Y562" s="48"/>
      <c r="Z562" s="48"/>
      <c r="AA562" s="48"/>
      <c r="AB562" s="48"/>
      <c r="AC562" s="48"/>
      <c r="AD562" s="48"/>
      <c r="AE562" s="48"/>
      <c r="AF562" s="48"/>
      <c r="AG562" s="48"/>
      <c r="AH562" s="48"/>
      <c r="AI562" s="48"/>
      <c r="AJ562" s="48"/>
      <c r="AK562" s="48"/>
      <c r="AL562" s="48"/>
      <c r="AO562" s="54" t="b">
        <v>0</v>
      </c>
    </row>
    <row r="563" spans="2:41" ht="26.1" customHeight="1" x14ac:dyDescent="0.4">
      <c r="B563" s="55"/>
      <c r="C563" s="48"/>
      <c r="D563" s="48"/>
      <c r="E563" s="48"/>
      <c r="F563" s="48"/>
      <c r="G563" s="53"/>
      <c r="H563" s="60" t="s">
        <v>1149</v>
      </c>
      <c r="I563" s="48"/>
      <c r="J563" s="48"/>
      <c r="K563" s="48"/>
      <c r="L563" s="48"/>
      <c r="M563" s="48"/>
      <c r="N563" s="48"/>
      <c r="O563" s="48"/>
      <c r="P563" s="100"/>
      <c r="Q563" s="100"/>
      <c r="R563" s="100"/>
      <c r="S563" s="100"/>
      <c r="T563" s="100"/>
      <c r="U563" s="48" t="s">
        <v>799</v>
      </c>
      <c r="V563" s="48"/>
      <c r="W563" s="48"/>
      <c r="X563" s="48"/>
      <c r="Y563" s="48"/>
      <c r="Z563" s="48"/>
      <c r="AA563" s="48"/>
      <c r="AB563" s="48"/>
      <c r="AC563" s="48"/>
      <c r="AD563" s="48"/>
      <c r="AE563" s="48"/>
      <c r="AF563" s="48"/>
      <c r="AG563" s="48"/>
      <c r="AH563" s="48"/>
      <c r="AI563" s="48"/>
      <c r="AJ563" s="48"/>
      <c r="AK563" s="48"/>
      <c r="AL563" s="48"/>
      <c r="AO563" s="54" t="b">
        <v>0</v>
      </c>
    </row>
    <row r="564" spans="2:41" ht="26.1" customHeight="1" x14ac:dyDescent="0.4">
      <c r="B564" s="55"/>
      <c r="C564" s="48"/>
      <c r="D564" s="48"/>
      <c r="E564" s="48"/>
      <c r="F564" s="48"/>
      <c r="G564" s="53"/>
      <c r="H564" s="60" t="s">
        <v>1150</v>
      </c>
      <c r="I564" s="48"/>
      <c r="J564" s="48"/>
      <c r="K564" s="48"/>
      <c r="L564" s="48"/>
      <c r="M564" s="48"/>
      <c r="N564" s="48"/>
      <c r="O564" s="48"/>
      <c r="P564" s="100"/>
      <c r="Q564" s="100"/>
      <c r="R564" s="100"/>
      <c r="S564" s="100"/>
      <c r="T564" s="100"/>
      <c r="U564" s="48" t="s">
        <v>799</v>
      </c>
      <c r="V564" s="48"/>
      <c r="W564" s="48"/>
      <c r="X564" s="48"/>
      <c r="Y564" s="48"/>
      <c r="Z564" s="48"/>
      <c r="AA564" s="48"/>
      <c r="AB564" s="48"/>
      <c r="AC564" s="48"/>
      <c r="AD564" s="48"/>
      <c r="AE564" s="48"/>
      <c r="AF564" s="48"/>
      <c r="AG564" s="48"/>
      <c r="AH564" s="48"/>
      <c r="AI564" s="48"/>
      <c r="AJ564" s="48"/>
      <c r="AK564" s="48"/>
      <c r="AL564" s="48"/>
      <c r="AO564" s="54" t="b">
        <v>0</v>
      </c>
    </row>
    <row r="565" spans="2:41" ht="26.1" customHeight="1" x14ac:dyDescent="0.4">
      <c r="B565" s="55"/>
      <c r="C565" s="48"/>
      <c r="D565" s="48"/>
      <c r="E565" s="48"/>
      <c r="F565" s="48"/>
      <c r="G565" s="53"/>
      <c r="H565" s="63" t="s">
        <v>939</v>
      </c>
      <c r="I565" s="48"/>
      <c r="J565" s="48"/>
      <c r="K565" s="48"/>
      <c r="L565" s="100"/>
      <c r="M565" s="100"/>
      <c r="N565" s="100"/>
      <c r="O565" s="100"/>
      <c r="P565" s="100"/>
      <c r="Q565" s="100"/>
      <c r="R565" s="100"/>
      <c r="S565" s="100"/>
      <c r="T565" s="100"/>
      <c r="U565" s="100"/>
      <c r="V565" s="100"/>
      <c r="W565" s="100"/>
      <c r="X565" s="100"/>
      <c r="Y565" s="100"/>
      <c r="Z565" s="100"/>
      <c r="AA565" s="100"/>
      <c r="AB565" s="100"/>
      <c r="AC565" s="60" t="s">
        <v>754</v>
      </c>
      <c r="AD565" s="100"/>
      <c r="AE565" s="100"/>
      <c r="AF565" s="100"/>
      <c r="AG565" s="100"/>
      <c r="AH565" s="100"/>
      <c r="AI565" s="48" t="s">
        <v>799</v>
      </c>
      <c r="AJ565" s="48"/>
      <c r="AK565" s="48"/>
      <c r="AL565" s="48"/>
      <c r="AO565" s="54" t="b">
        <v>0</v>
      </c>
    </row>
    <row r="566" spans="2:41" ht="9.9499999999999993" customHeight="1" x14ac:dyDescent="0.4">
      <c r="B566" s="55"/>
      <c r="C566" s="48"/>
      <c r="D566" s="48"/>
      <c r="E566" s="48"/>
      <c r="F566" s="48"/>
      <c r="G566" s="48"/>
      <c r="H566" s="63"/>
      <c r="I566" s="48"/>
      <c r="J566" s="48"/>
      <c r="K566" s="48"/>
      <c r="L566" s="48"/>
      <c r="M566" s="48"/>
      <c r="N566" s="48"/>
      <c r="O566" s="48"/>
      <c r="P566" s="48"/>
      <c r="Q566" s="48"/>
      <c r="R566" s="48"/>
      <c r="S566" s="48"/>
      <c r="T566" s="48"/>
      <c r="U566" s="48"/>
      <c r="V566" s="48"/>
      <c r="W566" s="48"/>
      <c r="X566" s="48"/>
      <c r="Y566" s="48"/>
      <c r="Z566" s="48"/>
      <c r="AA566" s="48"/>
      <c r="AB566" s="48"/>
      <c r="AC566" s="60"/>
      <c r="AD566" s="48"/>
      <c r="AE566" s="48"/>
      <c r="AF566" s="48"/>
      <c r="AG566" s="48"/>
      <c r="AH566" s="48"/>
      <c r="AI566" s="48"/>
      <c r="AJ566" s="48"/>
      <c r="AK566" s="48"/>
      <c r="AL566" s="48"/>
    </row>
    <row r="567" spans="2:41" ht="26.1" customHeight="1" x14ac:dyDescent="0.4">
      <c r="B567" s="55"/>
      <c r="C567" s="60" t="s">
        <v>1151</v>
      </c>
      <c r="D567" s="48"/>
      <c r="E567" s="48"/>
      <c r="F567" s="48"/>
      <c r="G567" s="48"/>
      <c r="H567" s="48"/>
      <c r="I567" s="48"/>
      <c r="J567" s="48"/>
      <c r="K567" s="48"/>
      <c r="L567" s="48"/>
      <c r="M567" s="48"/>
      <c r="N567" s="48"/>
      <c r="O567" s="48"/>
      <c r="P567" s="48"/>
      <c r="Q567" s="48"/>
      <c r="R567" s="48"/>
      <c r="S567" s="48"/>
      <c r="T567" s="48"/>
      <c r="U567" s="48"/>
      <c r="V567" s="48"/>
      <c r="W567" s="48"/>
      <c r="X567" s="48"/>
      <c r="Y567" s="48"/>
      <c r="Z567" s="48"/>
      <c r="AA567" s="48"/>
      <c r="AB567" s="48"/>
      <c r="AC567" s="48"/>
      <c r="AD567" s="48"/>
      <c r="AE567" s="48"/>
      <c r="AF567" s="48"/>
      <c r="AG567" s="48"/>
      <c r="AH567" s="48"/>
      <c r="AI567" s="48"/>
      <c r="AJ567" s="48"/>
      <c r="AK567" s="48"/>
      <c r="AL567" s="48"/>
    </row>
    <row r="568" spans="2:41" ht="26.1" customHeight="1" x14ac:dyDescent="0.4">
      <c r="B568" s="55"/>
      <c r="C568" s="48"/>
      <c r="D568" s="48"/>
      <c r="E568" s="48"/>
      <c r="F568" s="48"/>
      <c r="G568" s="53"/>
      <c r="H568" s="64" t="s">
        <v>758</v>
      </c>
      <c r="I568" s="48"/>
      <c r="J568" s="48"/>
      <c r="K568" s="48"/>
      <c r="L568" s="48"/>
      <c r="M568" s="48"/>
      <c r="N568" s="48"/>
      <c r="O568" s="48"/>
      <c r="P568" s="48"/>
      <c r="Q568" s="48"/>
      <c r="R568" s="48"/>
      <c r="S568" s="48"/>
      <c r="T568" s="48"/>
      <c r="U568" s="48"/>
      <c r="V568" s="48"/>
      <c r="W568" s="48"/>
      <c r="X568" s="48"/>
      <c r="Y568" s="48"/>
      <c r="Z568" s="48"/>
      <c r="AA568" s="48"/>
      <c r="AB568" s="48"/>
      <c r="AC568" s="48"/>
      <c r="AD568" s="48"/>
      <c r="AE568" s="48"/>
      <c r="AF568" s="48"/>
      <c r="AG568" s="48"/>
      <c r="AH568" s="48"/>
      <c r="AI568" s="48"/>
      <c r="AJ568" s="48"/>
      <c r="AK568" s="48"/>
      <c r="AL568" s="48"/>
      <c r="AO568" s="54">
        <v>0</v>
      </c>
    </row>
    <row r="569" spans="2:41" ht="26.1" customHeight="1" x14ac:dyDescent="0.4">
      <c r="B569" s="55"/>
      <c r="C569" s="48"/>
      <c r="D569" s="48"/>
      <c r="E569" s="48"/>
      <c r="F569" s="48"/>
      <c r="G569" s="48"/>
      <c r="H569" s="64" t="s">
        <v>759</v>
      </c>
      <c r="I569" s="48"/>
      <c r="J569" s="48"/>
      <c r="K569" s="48"/>
      <c r="L569" s="55" t="s">
        <v>1152</v>
      </c>
      <c r="M569" s="48"/>
      <c r="N569" s="48"/>
      <c r="O569" s="48"/>
      <c r="P569" s="48"/>
      <c r="Q569" s="48"/>
      <c r="R569" s="48"/>
      <c r="S569" s="48"/>
      <c r="T569" s="48"/>
      <c r="U569" s="48"/>
      <c r="V569" s="48"/>
      <c r="W569" s="48"/>
      <c r="X569" s="48"/>
      <c r="Y569" s="48"/>
      <c r="Z569" s="48"/>
      <c r="AA569" s="48"/>
      <c r="AB569" s="48"/>
      <c r="AC569" s="48"/>
      <c r="AD569" s="48"/>
      <c r="AE569" s="48"/>
      <c r="AF569" s="48"/>
      <c r="AG569" s="48"/>
      <c r="AH569" s="48"/>
      <c r="AI569" s="48"/>
      <c r="AJ569" s="48"/>
      <c r="AK569" s="48"/>
      <c r="AL569" s="48"/>
    </row>
    <row r="570" spans="2:41" ht="9.9499999999999993" customHeight="1" x14ac:dyDescent="0.4">
      <c r="B570" s="55"/>
      <c r="C570" s="48"/>
      <c r="D570" s="48"/>
      <c r="E570" s="48"/>
      <c r="F570" s="48"/>
      <c r="G570" s="48"/>
      <c r="H570" s="48"/>
      <c r="I570" s="48"/>
      <c r="J570" s="48"/>
      <c r="K570" s="48"/>
      <c r="L570" s="48"/>
      <c r="M570" s="48"/>
      <c r="N570" s="48"/>
      <c r="O570" s="48"/>
      <c r="P570" s="48"/>
      <c r="Q570" s="48"/>
      <c r="R570" s="48"/>
      <c r="S570" s="48"/>
      <c r="T570" s="48"/>
      <c r="U570" s="48"/>
      <c r="V570" s="48"/>
      <c r="W570" s="48"/>
      <c r="X570" s="48"/>
      <c r="Y570" s="48"/>
      <c r="Z570" s="48"/>
      <c r="AA570" s="48"/>
      <c r="AB570" s="48"/>
      <c r="AC570" s="48"/>
      <c r="AD570" s="48"/>
      <c r="AE570" s="48"/>
      <c r="AF570" s="48"/>
      <c r="AG570" s="48"/>
      <c r="AH570" s="48"/>
      <c r="AI570" s="48"/>
      <c r="AJ570" s="48"/>
      <c r="AK570" s="48"/>
      <c r="AL570" s="48"/>
    </row>
    <row r="571" spans="2:41" ht="26.1" customHeight="1" x14ac:dyDescent="0.4">
      <c r="B571" s="55"/>
      <c r="C571" s="48"/>
      <c r="D571" s="60" t="s">
        <v>1153</v>
      </c>
      <c r="E571" s="48"/>
      <c r="F571" s="48"/>
      <c r="G571" s="48"/>
      <c r="H571" s="48"/>
      <c r="I571" s="48"/>
      <c r="J571" s="48"/>
      <c r="K571" s="48"/>
      <c r="L571" s="48"/>
      <c r="M571" s="48"/>
      <c r="N571" s="48"/>
      <c r="O571" s="48"/>
      <c r="P571" s="48"/>
      <c r="Q571" s="48"/>
      <c r="R571" s="48"/>
      <c r="S571" s="48"/>
      <c r="T571" s="48"/>
      <c r="U571" s="48"/>
      <c r="V571" s="48"/>
      <c r="W571" s="48"/>
      <c r="X571" s="48"/>
      <c r="Y571" s="48"/>
      <c r="Z571" s="48"/>
      <c r="AA571" s="48"/>
      <c r="AB571" s="48"/>
      <c r="AC571" s="48"/>
      <c r="AD571" s="48"/>
      <c r="AE571" s="48"/>
      <c r="AF571" s="48"/>
      <c r="AG571" s="48"/>
      <c r="AH571" s="48"/>
      <c r="AI571" s="48"/>
      <c r="AJ571" s="48"/>
      <c r="AK571" s="48"/>
      <c r="AL571" s="48"/>
    </row>
    <row r="572" spans="2:41" ht="26.1" customHeight="1" x14ac:dyDescent="0.4">
      <c r="B572" s="55"/>
      <c r="C572" s="48"/>
      <c r="D572" s="48"/>
      <c r="E572" s="48"/>
      <c r="F572" s="48"/>
      <c r="G572" s="53"/>
      <c r="H572" s="60" t="s">
        <v>330</v>
      </c>
      <c r="I572" s="48"/>
      <c r="J572" s="48"/>
      <c r="K572" s="48"/>
      <c r="L572" s="48"/>
      <c r="M572" s="100"/>
      <c r="N572" s="100"/>
      <c r="O572" s="100"/>
      <c r="P572" s="100"/>
      <c r="Q572" s="100"/>
      <c r="R572" s="100"/>
      <c r="S572" s="100"/>
      <c r="T572" s="48" t="s">
        <v>799</v>
      </c>
      <c r="U572" s="48"/>
      <c r="V572" s="48"/>
      <c r="W572" s="48"/>
      <c r="X572" s="48"/>
      <c r="Y572" s="48"/>
      <c r="Z572" s="48"/>
      <c r="AA572" s="48"/>
      <c r="AB572" s="48"/>
      <c r="AC572" s="48"/>
      <c r="AD572" s="48"/>
      <c r="AE572" s="48"/>
      <c r="AF572" s="48"/>
      <c r="AG572" s="48"/>
      <c r="AH572" s="48"/>
      <c r="AI572" s="48"/>
      <c r="AJ572" s="48"/>
      <c r="AK572" s="48"/>
      <c r="AL572" s="48"/>
      <c r="AO572" s="54" t="b">
        <v>0</v>
      </c>
    </row>
    <row r="573" spans="2:41" ht="26.1" customHeight="1" x14ac:dyDescent="0.4">
      <c r="B573" s="55"/>
      <c r="C573" s="48"/>
      <c r="D573" s="48"/>
      <c r="E573" s="48"/>
      <c r="F573" s="48"/>
      <c r="G573" s="53"/>
      <c r="H573" s="60" t="s">
        <v>1154</v>
      </c>
      <c r="I573" s="48"/>
      <c r="J573" s="48"/>
      <c r="K573" s="48"/>
      <c r="L573" s="48"/>
      <c r="M573" s="100"/>
      <c r="N573" s="100"/>
      <c r="O573" s="100"/>
      <c r="P573" s="100"/>
      <c r="Q573" s="100"/>
      <c r="R573" s="100"/>
      <c r="S573" s="100"/>
      <c r="T573" s="48" t="s">
        <v>799</v>
      </c>
      <c r="U573" s="48"/>
      <c r="V573" s="48"/>
      <c r="W573" s="48"/>
      <c r="X573" s="48"/>
      <c r="Y573" s="48"/>
      <c r="Z573" s="48"/>
      <c r="AA573" s="48"/>
      <c r="AB573" s="48"/>
      <c r="AC573" s="48"/>
      <c r="AD573" s="48"/>
      <c r="AE573" s="48"/>
      <c r="AF573" s="48"/>
      <c r="AG573" s="48"/>
      <c r="AH573" s="48"/>
      <c r="AI573" s="48"/>
      <c r="AJ573" s="48"/>
      <c r="AK573" s="48"/>
      <c r="AL573" s="48"/>
      <c r="AO573" s="54" t="b">
        <v>0</v>
      </c>
    </row>
    <row r="574" spans="2:41" ht="26.1" customHeight="1" x14ac:dyDescent="0.4">
      <c r="B574" s="55"/>
      <c r="C574" s="48"/>
      <c r="D574" s="48"/>
      <c r="E574" s="48"/>
      <c r="F574" s="48"/>
      <c r="G574" s="53"/>
      <c r="H574" s="60" t="s">
        <v>332</v>
      </c>
      <c r="I574" s="48"/>
      <c r="J574" s="48"/>
      <c r="K574" s="48"/>
      <c r="L574" s="48"/>
      <c r="M574" s="48"/>
      <c r="N574" s="48"/>
      <c r="O574" s="100"/>
      <c r="P574" s="100"/>
      <c r="Q574" s="100"/>
      <c r="R574" s="100"/>
      <c r="S574" s="100"/>
      <c r="T574" s="48" t="s">
        <v>799</v>
      </c>
      <c r="U574" s="48"/>
      <c r="V574" s="48"/>
      <c r="W574" s="48"/>
      <c r="X574" s="48"/>
      <c r="Y574" s="48"/>
      <c r="Z574" s="48"/>
      <c r="AA574" s="48"/>
      <c r="AB574" s="48"/>
      <c r="AC574" s="48"/>
      <c r="AD574" s="48"/>
      <c r="AE574" s="48"/>
      <c r="AF574" s="48"/>
      <c r="AG574" s="48"/>
      <c r="AH574" s="48"/>
      <c r="AI574" s="48"/>
      <c r="AJ574" s="48"/>
      <c r="AK574" s="48"/>
      <c r="AL574" s="48"/>
      <c r="AO574" s="54" t="b">
        <v>0</v>
      </c>
    </row>
    <row r="575" spans="2:41" ht="26.1" customHeight="1" x14ac:dyDescent="0.4">
      <c r="B575" s="55"/>
      <c r="C575" s="48"/>
      <c r="D575" s="48"/>
      <c r="E575" s="48"/>
      <c r="F575" s="48"/>
      <c r="G575" s="53"/>
      <c r="H575" s="60" t="s">
        <v>1155</v>
      </c>
      <c r="I575" s="60"/>
      <c r="J575" s="60"/>
      <c r="K575" s="60"/>
      <c r="L575" s="60"/>
      <c r="M575" s="60"/>
      <c r="N575" s="60"/>
      <c r="O575" s="60"/>
      <c r="P575" s="60"/>
      <c r="Q575" s="48"/>
      <c r="R575" s="48"/>
      <c r="S575" s="48"/>
      <c r="T575" s="100"/>
      <c r="U575" s="100"/>
      <c r="V575" s="100"/>
      <c r="W575" s="100"/>
      <c r="X575" s="100"/>
      <c r="Y575" s="100"/>
      <c r="Z575" s="100"/>
      <c r="AA575" s="48" t="s">
        <v>799</v>
      </c>
      <c r="AB575" s="48"/>
      <c r="AC575" s="48"/>
      <c r="AD575" s="48"/>
      <c r="AE575" s="48"/>
      <c r="AF575" s="48"/>
      <c r="AG575" s="48"/>
      <c r="AH575" s="48"/>
      <c r="AI575" s="48"/>
      <c r="AJ575" s="48"/>
      <c r="AK575" s="48"/>
      <c r="AL575" s="48"/>
      <c r="AO575" s="54" t="b">
        <v>0</v>
      </c>
    </row>
    <row r="576" spans="2:41" ht="26.1" customHeight="1" x14ac:dyDescent="0.4">
      <c r="B576" s="55"/>
      <c r="C576" s="48"/>
      <c r="D576" s="48"/>
      <c r="E576" s="48"/>
      <c r="F576" s="48"/>
      <c r="G576" s="53"/>
      <c r="H576" s="63" t="s">
        <v>939</v>
      </c>
      <c r="I576" s="48"/>
      <c r="J576" s="48"/>
      <c r="K576" s="48"/>
      <c r="L576" s="100"/>
      <c r="M576" s="100"/>
      <c r="N576" s="100"/>
      <c r="O576" s="100"/>
      <c r="P576" s="100"/>
      <c r="Q576" s="100"/>
      <c r="R576" s="100"/>
      <c r="S576" s="100"/>
      <c r="T576" s="100"/>
      <c r="U576" s="100"/>
      <c r="V576" s="100"/>
      <c r="W576" s="100"/>
      <c r="X576" s="100"/>
      <c r="Y576" s="100"/>
      <c r="Z576" s="100"/>
      <c r="AA576" s="100"/>
      <c r="AB576" s="100"/>
      <c r="AC576" s="60" t="s">
        <v>754</v>
      </c>
      <c r="AD576" s="100"/>
      <c r="AE576" s="100"/>
      <c r="AF576" s="100"/>
      <c r="AG576" s="100"/>
      <c r="AH576" s="100"/>
      <c r="AI576" s="48" t="s">
        <v>799</v>
      </c>
      <c r="AJ576" s="48"/>
      <c r="AK576" s="48"/>
      <c r="AL576" s="48"/>
      <c r="AO576" s="54" t="b">
        <v>0</v>
      </c>
    </row>
    <row r="577" spans="2:41" ht="9.9499999999999993" customHeight="1" x14ac:dyDescent="0.4">
      <c r="B577" s="55"/>
      <c r="C577" s="48"/>
      <c r="D577" s="48"/>
      <c r="E577" s="48"/>
      <c r="F577" s="48"/>
      <c r="G577" s="48"/>
      <c r="H577" s="48"/>
      <c r="I577" s="48"/>
      <c r="J577" s="48"/>
      <c r="K577" s="48"/>
      <c r="L577" s="48"/>
      <c r="M577" s="48"/>
      <c r="N577" s="48"/>
      <c r="O577" s="48"/>
      <c r="P577" s="48"/>
      <c r="Q577" s="48"/>
      <c r="R577" s="48"/>
      <c r="S577" s="48"/>
      <c r="T577" s="48"/>
      <c r="U577" s="48"/>
      <c r="V577" s="48"/>
      <c r="W577" s="48"/>
      <c r="X577" s="48"/>
      <c r="Y577" s="48"/>
      <c r="Z577" s="48"/>
      <c r="AA577" s="48"/>
      <c r="AB577" s="48"/>
      <c r="AC577" s="48"/>
      <c r="AD577" s="48"/>
      <c r="AE577" s="48"/>
      <c r="AF577" s="48"/>
      <c r="AG577" s="48"/>
      <c r="AH577" s="48"/>
      <c r="AI577" s="48"/>
      <c r="AJ577" s="48"/>
      <c r="AK577" s="48"/>
      <c r="AL577" s="48"/>
    </row>
    <row r="578" spans="2:41" ht="26.1" customHeight="1" x14ac:dyDescent="0.4">
      <c r="B578" s="55"/>
      <c r="C578" s="48"/>
      <c r="D578" s="60" t="s">
        <v>1156</v>
      </c>
      <c r="E578" s="48"/>
      <c r="F578" s="48"/>
      <c r="G578" s="48"/>
      <c r="H578" s="48"/>
      <c r="I578" s="48"/>
      <c r="J578" s="48"/>
      <c r="K578" s="48"/>
      <c r="L578" s="48"/>
      <c r="M578" s="48"/>
      <c r="N578" s="48"/>
      <c r="O578" s="48"/>
      <c r="P578" s="48"/>
      <c r="Q578" s="48"/>
      <c r="R578" s="48"/>
      <c r="S578" s="48"/>
      <c r="T578" s="48"/>
      <c r="U578" s="48"/>
      <c r="V578" s="48"/>
      <c r="W578" s="48"/>
      <c r="X578" s="48"/>
      <c r="Y578" s="48"/>
      <c r="Z578" s="48"/>
      <c r="AA578" s="100"/>
      <c r="AB578" s="100"/>
      <c r="AC578" s="100"/>
      <c r="AD578" s="100"/>
      <c r="AE578" s="100"/>
      <c r="AF578" s="100"/>
      <c r="AG578" s="100"/>
      <c r="AH578" s="100"/>
      <c r="AI578" s="48" t="s">
        <v>1047</v>
      </c>
      <c r="AJ578" s="48"/>
      <c r="AK578" s="48"/>
      <c r="AL578" s="48"/>
    </row>
    <row r="579" spans="2:41" ht="9.9499999999999993" customHeight="1" x14ac:dyDescent="0.4">
      <c r="B579" s="55"/>
      <c r="C579" s="48"/>
      <c r="D579" s="60"/>
      <c r="E579" s="48"/>
      <c r="F579" s="48"/>
      <c r="G579" s="48"/>
      <c r="H579" s="48"/>
      <c r="I579" s="48"/>
      <c r="J579" s="48"/>
      <c r="K579" s="48"/>
      <c r="L579" s="48"/>
      <c r="M579" s="48"/>
      <c r="N579" s="48"/>
      <c r="O579" s="48"/>
      <c r="P579" s="48"/>
      <c r="Q579" s="48"/>
      <c r="R579" s="48"/>
      <c r="S579" s="48"/>
      <c r="T579" s="48"/>
      <c r="U579" s="48"/>
      <c r="V579" s="48"/>
      <c r="W579" s="48"/>
      <c r="X579" s="48"/>
      <c r="Y579" s="48"/>
      <c r="Z579" s="48"/>
      <c r="AA579" s="48"/>
      <c r="AB579" s="48"/>
      <c r="AC579" s="48"/>
      <c r="AD579" s="48"/>
      <c r="AE579" s="48"/>
      <c r="AF579" s="48"/>
      <c r="AG579" s="48"/>
      <c r="AH579" s="48"/>
      <c r="AI579" s="48"/>
      <c r="AJ579" s="48"/>
      <c r="AK579" s="48"/>
      <c r="AL579" s="48"/>
    </row>
    <row r="580" spans="2:41" ht="26.1" customHeight="1" x14ac:dyDescent="0.4">
      <c r="B580" s="55"/>
      <c r="C580" s="48"/>
      <c r="D580" s="60" t="s">
        <v>1157</v>
      </c>
      <c r="E580" s="48"/>
      <c r="F580" s="48"/>
      <c r="G580" s="48"/>
      <c r="H580" s="48"/>
      <c r="I580" s="48"/>
      <c r="J580" s="48"/>
      <c r="K580" s="48"/>
      <c r="L580" s="48"/>
      <c r="M580" s="48"/>
      <c r="N580" s="48"/>
      <c r="O580" s="48"/>
      <c r="P580" s="48"/>
      <c r="Q580" s="48"/>
      <c r="R580" s="48"/>
      <c r="S580" s="48"/>
      <c r="T580" s="48"/>
      <c r="U580" s="48"/>
      <c r="V580" s="48"/>
      <c r="W580" s="48"/>
      <c r="X580" s="48"/>
      <c r="Y580" s="48"/>
      <c r="Z580" s="48"/>
      <c r="AA580" s="48"/>
      <c r="AB580" s="48"/>
      <c r="AC580" s="48"/>
      <c r="AD580" s="48"/>
      <c r="AE580" s="48"/>
      <c r="AF580" s="48"/>
      <c r="AG580" s="48"/>
      <c r="AH580" s="48"/>
      <c r="AI580" s="48"/>
      <c r="AJ580" s="48"/>
      <c r="AK580" s="48"/>
      <c r="AL580" s="48"/>
    </row>
    <row r="581" spans="2:41" ht="26.1" customHeight="1" x14ac:dyDescent="0.4">
      <c r="B581" s="55"/>
      <c r="C581" s="48"/>
      <c r="D581" s="48"/>
      <c r="E581" s="48"/>
      <c r="F581" s="48"/>
      <c r="G581" s="53"/>
      <c r="H581" s="64" t="s">
        <v>1158</v>
      </c>
      <c r="I581" s="48"/>
      <c r="J581" s="48"/>
      <c r="K581" s="48"/>
      <c r="L581" s="48"/>
      <c r="M581" s="48"/>
      <c r="N581" s="48"/>
      <c r="O581" s="48"/>
      <c r="P581" s="48"/>
      <c r="Q581" s="48"/>
      <c r="R581" s="48"/>
      <c r="S581" s="48"/>
      <c r="T581" s="48"/>
      <c r="U581" s="48"/>
      <c r="V581" s="48"/>
      <c r="W581" s="48"/>
      <c r="X581" s="48"/>
      <c r="Y581" s="48"/>
      <c r="Z581" s="48"/>
      <c r="AA581" s="48"/>
      <c r="AB581" s="48"/>
      <c r="AC581" s="48"/>
      <c r="AD581" s="48"/>
      <c r="AE581" s="48"/>
      <c r="AF581" s="48"/>
      <c r="AG581" s="48"/>
      <c r="AH581" s="48"/>
      <c r="AI581" s="48"/>
      <c r="AJ581" s="48"/>
      <c r="AK581" s="48"/>
      <c r="AL581" s="48"/>
      <c r="AO581" s="54">
        <v>0</v>
      </c>
    </row>
    <row r="582" spans="2:41" ht="26.1" customHeight="1" x14ac:dyDescent="0.4">
      <c r="B582" s="55"/>
      <c r="C582" s="48"/>
      <c r="D582" s="48"/>
      <c r="E582" s="48"/>
      <c r="F582" s="48"/>
      <c r="G582" s="48"/>
      <c r="H582" s="64" t="s">
        <v>1159</v>
      </c>
      <c r="I582" s="48"/>
      <c r="J582" s="48"/>
      <c r="K582" s="48"/>
      <c r="L582" s="48"/>
      <c r="M582" s="48"/>
      <c r="N582" s="48"/>
      <c r="O582" s="48"/>
      <c r="P582" s="48"/>
      <c r="Q582" s="48"/>
      <c r="R582" s="48"/>
      <c r="S582" s="48"/>
      <c r="T582" s="48"/>
      <c r="U582" s="48"/>
      <c r="V582" s="48"/>
      <c r="W582" s="48"/>
      <c r="X582" s="48"/>
      <c r="Y582" s="48"/>
      <c r="Z582" s="48"/>
      <c r="AA582" s="48"/>
      <c r="AB582" s="48"/>
      <c r="AC582" s="48"/>
      <c r="AD582" s="48"/>
      <c r="AE582" s="48"/>
      <c r="AF582" s="48"/>
      <c r="AG582" s="48"/>
      <c r="AH582" s="48"/>
      <c r="AI582" s="48"/>
      <c r="AJ582" s="48"/>
      <c r="AK582" s="48"/>
      <c r="AL582" s="48"/>
    </row>
    <row r="583" spans="2:41" ht="9.9499999999999993" customHeight="1" x14ac:dyDescent="0.4">
      <c r="B583" s="55"/>
      <c r="C583" s="48"/>
      <c r="D583" s="48"/>
      <c r="E583" s="48"/>
      <c r="F583" s="48"/>
      <c r="G583" s="48"/>
      <c r="H583" s="48"/>
      <c r="I583" s="48"/>
      <c r="J583" s="48"/>
      <c r="K583" s="48"/>
      <c r="L583" s="48"/>
      <c r="M583" s="48"/>
      <c r="N583" s="48"/>
      <c r="O583" s="48"/>
      <c r="P583" s="48"/>
      <c r="Q583" s="48"/>
      <c r="R583" s="48"/>
      <c r="S583" s="48"/>
      <c r="T583" s="48"/>
      <c r="U583" s="48"/>
      <c r="V583" s="48"/>
      <c r="W583" s="48"/>
      <c r="X583" s="48"/>
      <c r="Y583" s="48"/>
      <c r="Z583" s="48"/>
      <c r="AA583" s="48"/>
      <c r="AB583" s="48"/>
      <c r="AC583" s="48"/>
      <c r="AD583" s="48"/>
      <c r="AE583" s="48"/>
      <c r="AF583" s="48"/>
      <c r="AG583" s="48"/>
      <c r="AH583" s="48"/>
      <c r="AI583" s="48"/>
      <c r="AJ583" s="48"/>
      <c r="AK583" s="48"/>
      <c r="AL583" s="48"/>
    </row>
    <row r="584" spans="2:41" ht="26.1" customHeight="1" x14ac:dyDescent="0.4">
      <c r="B584" s="55"/>
      <c r="C584" s="48"/>
      <c r="D584" s="60" t="s">
        <v>1160</v>
      </c>
      <c r="E584" s="48"/>
      <c r="F584" s="48"/>
      <c r="G584" s="48"/>
      <c r="H584" s="48"/>
      <c r="I584" s="48"/>
      <c r="J584" s="48"/>
      <c r="K584" s="48"/>
      <c r="L584" s="48"/>
      <c r="M584" s="48"/>
      <c r="N584" s="48"/>
      <c r="O584" s="48"/>
      <c r="P584" s="48"/>
      <c r="Q584" s="48"/>
      <c r="R584" s="48"/>
      <c r="S584" s="48"/>
      <c r="T584" s="48"/>
      <c r="U584" s="48"/>
      <c r="V584" s="48"/>
      <c r="W584" s="48"/>
      <c r="X584" s="48"/>
      <c r="Y584" s="48"/>
      <c r="Z584" s="48"/>
      <c r="AA584" s="48"/>
      <c r="AB584" s="48"/>
      <c r="AC584" s="48"/>
      <c r="AD584" s="48"/>
      <c r="AE584" s="48"/>
      <c r="AF584" s="48"/>
      <c r="AG584" s="48"/>
      <c r="AH584" s="48"/>
      <c r="AI584" s="48"/>
      <c r="AJ584" s="48"/>
      <c r="AK584" s="48"/>
      <c r="AL584" s="48"/>
    </row>
    <row r="585" spans="2:41" ht="26.1" customHeight="1" x14ac:dyDescent="0.4">
      <c r="B585" s="55"/>
      <c r="C585" s="48"/>
      <c r="D585" s="48"/>
      <c r="E585" s="48"/>
      <c r="F585" s="48"/>
      <c r="G585" s="100"/>
      <c r="H585" s="100"/>
      <c r="I585" s="100"/>
      <c r="J585" s="100"/>
      <c r="K585" s="100"/>
      <c r="L585" s="60" t="s">
        <v>1161</v>
      </c>
      <c r="M585" s="48"/>
      <c r="N585" s="48"/>
      <c r="O585" s="48"/>
      <c r="P585" s="48"/>
      <c r="Q585" s="48"/>
      <c r="R585" s="48"/>
      <c r="S585" s="100"/>
      <c r="T585" s="100"/>
      <c r="U585" s="100"/>
      <c r="V585" s="100"/>
      <c r="W585" s="100"/>
      <c r="X585" s="48" t="s">
        <v>1162</v>
      </c>
      <c r="Y585" s="48"/>
      <c r="Z585" s="48"/>
      <c r="AA585" s="48"/>
      <c r="AB585" s="48"/>
      <c r="AC585" s="48"/>
      <c r="AD585" s="48"/>
      <c r="AE585" s="48"/>
      <c r="AF585" s="48"/>
      <c r="AG585" s="48"/>
      <c r="AH585" s="48"/>
      <c r="AI585" s="48"/>
      <c r="AJ585" s="48"/>
      <c r="AK585" s="48"/>
      <c r="AL585" s="48"/>
    </row>
    <row r="586" spans="2:41" ht="9.9499999999999993" customHeight="1" x14ac:dyDescent="0.4">
      <c r="B586" s="55"/>
      <c r="C586" s="48"/>
      <c r="D586" s="48"/>
      <c r="E586" s="48"/>
      <c r="F586" s="48"/>
      <c r="G586" s="48"/>
      <c r="H586" s="48"/>
      <c r="I586" s="48"/>
      <c r="J586" s="48"/>
      <c r="K586" s="48"/>
      <c r="L586" s="60"/>
      <c r="M586" s="48"/>
      <c r="N586" s="48"/>
      <c r="O586" s="48"/>
      <c r="P586" s="48"/>
      <c r="Q586" s="48"/>
      <c r="R586" s="48"/>
      <c r="S586" s="48"/>
      <c r="T586" s="48"/>
      <c r="U586" s="48"/>
      <c r="V586" s="48"/>
      <c r="W586" s="48"/>
      <c r="X586" s="48"/>
      <c r="Y586" s="48"/>
      <c r="Z586" s="48"/>
      <c r="AA586" s="48"/>
      <c r="AB586" s="48"/>
      <c r="AC586" s="48"/>
      <c r="AD586" s="48"/>
      <c r="AE586" s="48"/>
      <c r="AF586" s="48"/>
      <c r="AG586" s="48"/>
      <c r="AH586" s="48"/>
      <c r="AI586" s="48"/>
      <c r="AJ586" s="48"/>
      <c r="AK586" s="48"/>
      <c r="AL586" s="48"/>
    </row>
    <row r="587" spans="2:41" ht="26.1" customHeight="1" x14ac:dyDescent="0.4">
      <c r="B587" s="55"/>
      <c r="C587" s="48"/>
      <c r="D587" s="67" t="s">
        <v>1163</v>
      </c>
      <c r="E587" s="48"/>
      <c r="F587" s="48"/>
      <c r="G587" s="48"/>
      <c r="H587" s="48"/>
      <c r="I587" s="48"/>
      <c r="J587" s="48"/>
      <c r="K587" s="48"/>
      <c r="L587" s="48"/>
      <c r="M587" s="48"/>
      <c r="N587" s="48"/>
      <c r="O587" s="48"/>
      <c r="P587" s="48"/>
      <c r="Q587" s="48"/>
      <c r="R587" s="48"/>
      <c r="S587" s="48"/>
      <c r="T587" s="48"/>
      <c r="U587" s="48"/>
      <c r="V587" s="48"/>
      <c r="W587" s="48"/>
      <c r="X587" s="48"/>
      <c r="Y587" s="48"/>
      <c r="Z587" s="48"/>
      <c r="AA587" s="48"/>
      <c r="AB587" s="48"/>
      <c r="AC587" s="48"/>
      <c r="AD587" s="48"/>
      <c r="AE587" s="48"/>
      <c r="AF587" s="48"/>
      <c r="AG587" s="48"/>
      <c r="AH587" s="48"/>
      <c r="AI587" s="48"/>
      <c r="AJ587" s="48"/>
      <c r="AK587" s="48"/>
      <c r="AL587" s="48"/>
    </row>
    <row r="588" spans="2:41" ht="26.1" customHeight="1" x14ac:dyDescent="0.4">
      <c r="B588" s="55"/>
      <c r="C588" s="48"/>
      <c r="D588" s="48"/>
      <c r="E588" s="48"/>
      <c r="F588" s="48"/>
      <c r="G588" s="53"/>
      <c r="H588" s="64" t="s">
        <v>1164</v>
      </c>
      <c r="I588" s="48"/>
      <c r="J588" s="48"/>
      <c r="K588" s="48"/>
      <c r="L588" s="48"/>
      <c r="M588" s="48"/>
      <c r="N588" s="48"/>
      <c r="O588" s="48"/>
      <c r="P588" s="48"/>
      <c r="Q588" s="48"/>
      <c r="R588" s="48"/>
      <c r="S588" s="48"/>
      <c r="T588" s="48"/>
      <c r="U588" s="48"/>
      <c r="V588" s="48"/>
      <c r="W588" s="48"/>
      <c r="X588" s="48"/>
      <c r="Y588" s="48"/>
      <c r="Z588" s="48"/>
      <c r="AA588" s="48"/>
      <c r="AB588" s="48"/>
      <c r="AC588" s="48"/>
      <c r="AD588" s="48"/>
      <c r="AE588" s="48"/>
      <c r="AF588" s="48"/>
      <c r="AG588" s="48"/>
      <c r="AH588" s="48"/>
      <c r="AI588" s="48"/>
      <c r="AJ588" s="48"/>
      <c r="AK588" s="48"/>
      <c r="AL588" s="48"/>
      <c r="AO588" s="54">
        <v>0</v>
      </c>
    </row>
    <row r="589" spans="2:41" ht="26.1" customHeight="1" x14ac:dyDescent="0.4">
      <c r="B589" s="55"/>
      <c r="C589" s="48"/>
      <c r="D589" s="48"/>
      <c r="E589" s="48"/>
      <c r="F589" s="48"/>
      <c r="G589" s="48"/>
      <c r="H589" s="64" t="s">
        <v>1165</v>
      </c>
      <c r="I589" s="48"/>
      <c r="J589" s="48"/>
      <c r="K589" s="48"/>
      <c r="L589" s="48"/>
      <c r="M589" s="48"/>
      <c r="N589" s="48"/>
      <c r="O589" s="48"/>
      <c r="P589" s="48"/>
      <c r="Q589" s="48"/>
      <c r="R589" s="48"/>
      <c r="S589" s="48"/>
      <c r="T589" s="48"/>
      <c r="U589" s="48"/>
      <c r="V589" s="48"/>
      <c r="W589" s="48"/>
      <c r="X589" s="48"/>
      <c r="Y589" s="48"/>
      <c r="Z589" s="48"/>
      <c r="AA589" s="48"/>
      <c r="AB589" s="48"/>
      <c r="AC589" s="48"/>
      <c r="AD589" s="48"/>
      <c r="AE589" s="48"/>
      <c r="AF589" s="48"/>
      <c r="AG589" s="48"/>
      <c r="AH589" s="48"/>
      <c r="AI589" s="48"/>
      <c r="AJ589" s="48"/>
      <c r="AK589" s="48"/>
      <c r="AL589" s="48"/>
    </row>
    <row r="590" spans="2:41" ht="26.1" customHeight="1" x14ac:dyDescent="0.4">
      <c r="B590" s="55"/>
      <c r="C590" s="48"/>
      <c r="D590" s="48"/>
      <c r="E590" s="48"/>
      <c r="F590" s="48"/>
      <c r="G590" s="48"/>
      <c r="H590" s="64" t="s">
        <v>753</v>
      </c>
      <c r="I590" s="48"/>
      <c r="J590" s="48"/>
      <c r="K590" s="48"/>
      <c r="L590" s="100"/>
      <c r="M590" s="100"/>
      <c r="N590" s="100"/>
      <c r="O590" s="100"/>
      <c r="P590" s="100"/>
      <c r="Q590" s="100"/>
      <c r="R590" s="100"/>
      <c r="S590" s="100"/>
      <c r="T590" s="100"/>
      <c r="U590" s="100"/>
      <c r="V590" s="100"/>
      <c r="W590" s="100"/>
      <c r="X590" s="100"/>
      <c r="Y590" s="100"/>
      <c r="Z590" s="100"/>
      <c r="AA590" s="100"/>
      <c r="AB590" s="100"/>
      <c r="AC590" s="100"/>
      <c r="AD590" s="100"/>
      <c r="AE590" s="100"/>
      <c r="AF590" s="100"/>
      <c r="AG590" s="100"/>
      <c r="AH590" s="100"/>
      <c r="AI590" s="48" t="s">
        <v>754</v>
      </c>
      <c r="AJ590" s="48"/>
      <c r="AK590" s="48"/>
      <c r="AL590" s="48"/>
    </row>
    <row r="591" spans="2:41" ht="9.9499999999999993" customHeight="1" x14ac:dyDescent="0.4">
      <c r="B591" s="55"/>
      <c r="C591" s="48"/>
      <c r="D591" s="48"/>
      <c r="E591" s="48"/>
      <c r="F591" s="48"/>
      <c r="G591" s="48"/>
      <c r="H591" s="48"/>
      <c r="I591" s="48"/>
      <c r="J591" s="48"/>
      <c r="K591" s="48"/>
      <c r="L591" s="48"/>
      <c r="M591" s="48"/>
      <c r="N591" s="48"/>
      <c r="O591" s="48"/>
      <c r="P591" s="48"/>
      <c r="Q591" s="48"/>
      <c r="R591" s="48"/>
      <c r="S591" s="48"/>
      <c r="T591" s="48"/>
      <c r="U591" s="48"/>
      <c r="V591" s="48"/>
      <c r="W591" s="48"/>
      <c r="X591" s="48"/>
      <c r="Y591" s="48"/>
      <c r="Z591" s="48"/>
      <c r="AA591" s="48"/>
      <c r="AB591" s="48"/>
      <c r="AC591" s="48"/>
      <c r="AD591" s="48"/>
      <c r="AE591" s="48"/>
      <c r="AF591" s="48"/>
      <c r="AG591" s="48"/>
      <c r="AH591" s="48"/>
      <c r="AI591" s="48"/>
      <c r="AJ591" s="48"/>
      <c r="AK591" s="48"/>
      <c r="AL591" s="48"/>
    </row>
    <row r="592" spans="2:41" ht="26.1" customHeight="1" x14ac:dyDescent="0.4">
      <c r="B592" s="55"/>
      <c r="C592" s="60" t="s">
        <v>1166</v>
      </c>
      <c r="D592" s="48"/>
      <c r="E592" s="48"/>
      <c r="F592" s="48"/>
      <c r="G592" s="48"/>
      <c r="H592" s="48"/>
      <c r="I592" s="48"/>
      <c r="J592" s="48"/>
      <c r="K592" s="48"/>
      <c r="L592" s="48"/>
      <c r="M592" s="48"/>
      <c r="N592" s="48"/>
      <c r="O592" s="48"/>
      <c r="P592" s="48"/>
      <c r="Q592" s="48"/>
      <c r="R592" s="48"/>
      <c r="S592" s="48"/>
      <c r="T592" s="48"/>
      <c r="U592" s="48"/>
      <c r="V592" s="48"/>
      <c r="W592" s="48"/>
      <c r="X592" s="48"/>
      <c r="Y592" s="48"/>
      <c r="Z592" s="48"/>
      <c r="AA592" s="48"/>
      <c r="AB592" s="48"/>
      <c r="AC592" s="48"/>
      <c r="AD592" s="48"/>
      <c r="AE592" s="48"/>
      <c r="AF592" s="48"/>
      <c r="AG592" s="48"/>
      <c r="AH592" s="48"/>
      <c r="AI592" s="48"/>
      <c r="AJ592" s="48"/>
      <c r="AK592" s="48"/>
      <c r="AL592" s="48"/>
    </row>
    <row r="593" spans="2:41" ht="26.1" customHeight="1" x14ac:dyDescent="0.4">
      <c r="B593" s="55"/>
      <c r="C593" s="48"/>
      <c r="D593" s="48"/>
      <c r="E593" s="48"/>
      <c r="F593" s="48"/>
      <c r="G593" s="53"/>
      <c r="H593" s="64" t="s">
        <v>758</v>
      </c>
      <c r="I593" s="48"/>
      <c r="J593" s="48"/>
      <c r="K593" s="48"/>
      <c r="L593" s="48"/>
      <c r="M593" s="48"/>
      <c r="N593" s="48"/>
      <c r="O593" s="48"/>
      <c r="P593" s="48"/>
      <c r="Q593" s="48"/>
      <c r="R593" s="48"/>
      <c r="S593" s="48"/>
      <c r="T593" s="48"/>
      <c r="U593" s="48"/>
      <c r="V593" s="48"/>
      <c r="W593" s="48"/>
      <c r="X593" s="48"/>
      <c r="Y593" s="48"/>
      <c r="Z593" s="48"/>
      <c r="AA593" s="48"/>
      <c r="AB593" s="48"/>
      <c r="AC593" s="48"/>
      <c r="AD593" s="48"/>
      <c r="AE593" s="48"/>
      <c r="AF593" s="48"/>
      <c r="AG593" s="48"/>
      <c r="AH593" s="48"/>
      <c r="AI593" s="48"/>
      <c r="AJ593" s="48"/>
      <c r="AK593" s="48"/>
      <c r="AL593" s="48"/>
      <c r="AO593" s="54">
        <v>0</v>
      </c>
    </row>
    <row r="594" spans="2:41" ht="26.1" customHeight="1" x14ac:dyDescent="0.4">
      <c r="B594" s="55"/>
      <c r="C594" s="48"/>
      <c r="D594" s="48"/>
      <c r="E594" s="48"/>
      <c r="F594" s="48"/>
      <c r="G594" s="48"/>
      <c r="H594" s="64" t="s">
        <v>759</v>
      </c>
      <c r="I594" s="48"/>
      <c r="J594" s="48"/>
      <c r="K594" s="48"/>
      <c r="L594" s="55" t="s">
        <v>1167</v>
      </c>
      <c r="M594" s="48"/>
      <c r="N594" s="48"/>
      <c r="O594" s="48"/>
      <c r="P594" s="48"/>
      <c r="Q594" s="48"/>
      <c r="R594" s="48"/>
      <c r="S594" s="48"/>
      <c r="T594" s="48"/>
      <c r="U594" s="48"/>
      <c r="V594" s="48"/>
      <c r="W594" s="48"/>
      <c r="X594" s="48"/>
      <c r="Y594" s="48"/>
      <c r="Z594" s="48"/>
      <c r="AA594" s="48"/>
      <c r="AB594" s="48"/>
      <c r="AC594" s="48"/>
      <c r="AD594" s="48"/>
      <c r="AE594" s="48"/>
      <c r="AF594" s="48"/>
      <c r="AG594" s="48"/>
      <c r="AH594" s="48"/>
      <c r="AI594" s="48"/>
      <c r="AJ594" s="48"/>
      <c r="AK594" s="48"/>
      <c r="AL594" s="48"/>
    </row>
    <row r="595" spans="2:41" ht="9.9499999999999993" customHeight="1" x14ac:dyDescent="0.4">
      <c r="B595" s="55"/>
      <c r="C595" s="48"/>
      <c r="D595" s="48"/>
      <c r="E595" s="48"/>
      <c r="F595" s="48"/>
      <c r="G595" s="48"/>
      <c r="H595" s="48"/>
      <c r="I595" s="48"/>
      <c r="J595" s="48"/>
      <c r="K595" s="48"/>
      <c r="L595" s="48"/>
      <c r="M595" s="48"/>
      <c r="N595" s="48"/>
      <c r="O595" s="48"/>
      <c r="P595" s="48"/>
      <c r="Q595" s="48"/>
      <c r="R595" s="48"/>
      <c r="S595" s="48"/>
      <c r="T595" s="48"/>
      <c r="U595" s="48"/>
      <c r="V595" s="48"/>
      <c r="W595" s="48"/>
      <c r="X595" s="48"/>
      <c r="Y595" s="48"/>
      <c r="Z595" s="48"/>
      <c r="AA595" s="48"/>
      <c r="AB595" s="48"/>
      <c r="AC595" s="48"/>
      <c r="AD595" s="48"/>
      <c r="AE595" s="48"/>
      <c r="AF595" s="48"/>
      <c r="AG595" s="48"/>
      <c r="AH595" s="48"/>
      <c r="AI595" s="48"/>
      <c r="AJ595" s="48"/>
      <c r="AK595" s="48"/>
      <c r="AL595" s="48"/>
    </row>
    <row r="596" spans="2:41" ht="26.1" customHeight="1" x14ac:dyDescent="0.4">
      <c r="B596" s="55"/>
      <c r="C596" s="48"/>
      <c r="D596" s="60" t="s">
        <v>1168</v>
      </c>
      <c r="E596" s="48"/>
      <c r="F596" s="48"/>
      <c r="G596" s="48"/>
      <c r="H596" s="48"/>
      <c r="I596" s="48"/>
      <c r="J596" s="48"/>
      <c r="K596" s="48"/>
      <c r="L596" s="48"/>
      <c r="M596" s="48"/>
      <c r="N596" s="48"/>
      <c r="O596" s="48"/>
      <c r="P596" s="48"/>
      <c r="Q596" s="48"/>
      <c r="R596" s="48"/>
      <c r="S596" s="48"/>
      <c r="T596" s="48"/>
      <c r="U596" s="48"/>
      <c r="V596" s="48"/>
      <c r="W596" s="48"/>
      <c r="X596" s="48"/>
      <c r="Y596" s="48"/>
      <c r="Z596" s="48"/>
      <c r="AA596" s="48"/>
      <c r="AB596" s="48"/>
      <c r="AC596" s="48"/>
      <c r="AD596" s="48"/>
      <c r="AE596" s="48"/>
      <c r="AF596" s="48"/>
      <c r="AG596" s="48"/>
      <c r="AH596" s="48"/>
      <c r="AI596" s="48"/>
      <c r="AJ596" s="48"/>
      <c r="AK596" s="48"/>
      <c r="AL596" s="48"/>
    </row>
    <row r="597" spans="2:41" ht="26.1" customHeight="1" x14ac:dyDescent="0.4">
      <c r="B597" s="55"/>
      <c r="C597" s="48"/>
      <c r="D597" s="48"/>
      <c r="E597" s="48"/>
      <c r="F597" s="48"/>
      <c r="G597" s="53"/>
      <c r="H597" s="60" t="s">
        <v>1169</v>
      </c>
      <c r="I597" s="48"/>
      <c r="J597" s="48"/>
      <c r="K597" s="48"/>
      <c r="L597" s="48"/>
      <c r="M597" s="48"/>
      <c r="N597" s="48"/>
      <c r="O597" s="48"/>
      <c r="P597" s="48"/>
      <c r="Q597" s="48"/>
      <c r="R597" s="48"/>
      <c r="S597" s="48"/>
      <c r="T597" s="48"/>
      <c r="U597" s="48"/>
      <c r="V597" s="48"/>
      <c r="W597" s="48"/>
      <c r="X597" s="48"/>
      <c r="Y597" s="48"/>
      <c r="Z597" s="48"/>
      <c r="AA597" s="48"/>
      <c r="AB597" s="48"/>
      <c r="AC597" s="48"/>
      <c r="AD597" s="48"/>
      <c r="AE597" s="48"/>
      <c r="AF597" s="48"/>
      <c r="AG597" s="48"/>
      <c r="AH597" s="48"/>
      <c r="AI597" s="48"/>
      <c r="AJ597" s="48"/>
      <c r="AK597" s="48"/>
      <c r="AL597" s="48"/>
      <c r="AO597" s="54" t="b">
        <v>0</v>
      </c>
    </row>
    <row r="598" spans="2:41" ht="26.1" customHeight="1" x14ac:dyDescent="0.4">
      <c r="B598" s="55"/>
      <c r="C598" s="48"/>
      <c r="D598" s="48"/>
      <c r="E598" s="48"/>
      <c r="F598" s="48"/>
      <c r="G598" s="53"/>
      <c r="H598" s="60" t="s">
        <v>1170</v>
      </c>
      <c r="I598" s="48"/>
      <c r="J598" s="48"/>
      <c r="K598" s="48"/>
      <c r="L598" s="48"/>
      <c r="M598" s="48"/>
      <c r="N598" s="48"/>
      <c r="O598" s="48"/>
      <c r="P598" s="48"/>
      <c r="Q598" s="48"/>
      <c r="R598" s="48"/>
      <c r="S598" s="48"/>
      <c r="T598" s="48"/>
      <c r="U598" s="48"/>
      <c r="V598" s="48"/>
      <c r="W598" s="48"/>
      <c r="X598" s="48"/>
      <c r="Y598" s="48"/>
      <c r="Z598" s="48"/>
      <c r="AA598" s="48"/>
      <c r="AB598" s="48"/>
      <c r="AC598" s="48"/>
      <c r="AD598" s="48"/>
      <c r="AE598" s="48"/>
      <c r="AF598" s="48"/>
      <c r="AG598" s="48"/>
      <c r="AH598" s="48"/>
      <c r="AI598" s="48"/>
      <c r="AJ598" s="48"/>
      <c r="AK598" s="48"/>
      <c r="AL598" s="48"/>
      <c r="AO598" s="54" t="b">
        <v>0</v>
      </c>
    </row>
    <row r="599" spans="2:41" ht="26.1" customHeight="1" x14ac:dyDescent="0.4">
      <c r="B599" s="55"/>
      <c r="C599" s="48"/>
      <c r="D599" s="48"/>
      <c r="E599" s="48"/>
      <c r="F599" s="48"/>
      <c r="G599" s="53"/>
      <c r="H599" s="60" t="s">
        <v>1171</v>
      </c>
      <c r="I599" s="48"/>
      <c r="J599" s="48"/>
      <c r="K599" s="48"/>
      <c r="L599" s="48"/>
      <c r="M599" s="48"/>
      <c r="N599" s="48"/>
      <c r="O599" s="48"/>
      <c r="P599" s="48"/>
      <c r="Q599" s="48"/>
      <c r="R599" s="48"/>
      <c r="S599" s="48"/>
      <c r="T599" s="48"/>
      <c r="U599" s="48"/>
      <c r="V599" s="48"/>
      <c r="W599" s="48"/>
      <c r="X599" s="48"/>
      <c r="Y599" s="48"/>
      <c r="Z599" s="48"/>
      <c r="AA599" s="48"/>
      <c r="AB599" s="48"/>
      <c r="AC599" s="48"/>
      <c r="AD599" s="48"/>
      <c r="AE599" s="48"/>
      <c r="AF599" s="48"/>
      <c r="AG599" s="48"/>
      <c r="AH599" s="48"/>
      <c r="AI599" s="48"/>
      <c r="AJ599" s="48"/>
      <c r="AK599" s="48"/>
      <c r="AL599" s="48"/>
      <c r="AO599" s="54" t="b">
        <v>0</v>
      </c>
    </row>
    <row r="600" spans="2:41" ht="26.1" customHeight="1" x14ac:dyDescent="0.4">
      <c r="B600" s="55"/>
      <c r="C600" s="48"/>
      <c r="D600" s="48"/>
      <c r="E600" s="48"/>
      <c r="F600" s="48"/>
      <c r="G600" s="53"/>
      <c r="H600" s="60" t="s">
        <v>753</v>
      </c>
      <c r="I600" s="48"/>
      <c r="J600" s="48"/>
      <c r="K600" s="48"/>
      <c r="L600" s="100"/>
      <c r="M600" s="100"/>
      <c r="N600" s="100"/>
      <c r="O600" s="100"/>
      <c r="P600" s="100"/>
      <c r="Q600" s="100"/>
      <c r="R600" s="100"/>
      <c r="S600" s="100"/>
      <c r="T600" s="100"/>
      <c r="U600" s="100"/>
      <c r="V600" s="100"/>
      <c r="W600" s="100"/>
      <c r="X600" s="100"/>
      <c r="Y600" s="100"/>
      <c r="Z600" s="100"/>
      <c r="AA600" s="100"/>
      <c r="AB600" s="100"/>
      <c r="AC600" s="100"/>
      <c r="AD600" s="100"/>
      <c r="AE600" s="100"/>
      <c r="AF600" s="100"/>
      <c r="AG600" s="100"/>
      <c r="AH600" s="100"/>
      <c r="AI600" s="48" t="s">
        <v>754</v>
      </c>
      <c r="AJ600" s="48"/>
      <c r="AK600" s="48"/>
      <c r="AL600" s="48"/>
      <c r="AO600" s="54" t="b">
        <v>0</v>
      </c>
    </row>
    <row r="601" spans="2:41" ht="9.9499999999999993" customHeight="1" x14ac:dyDescent="0.4">
      <c r="B601" s="55"/>
      <c r="C601" s="48"/>
      <c r="D601" s="48"/>
      <c r="E601" s="48"/>
      <c r="F601" s="48"/>
      <c r="G601" s="48"/>
      <c r="H601" s="48"/>
      <c r="I601" s="48"/>
      <c r="J601" s="48"/>
      <c r="K601" s="48"/>
      <c r="L601" s="48"/>
      <c r="M601" s="48"/>
      <c r="N601" s="48"/>
      <c r="O601" s="48"/>
      <c r="P601" s="48"/>
      <c r="Q601" s="48"/>
      <c r="R601" s="48"/>
      <c r="S601" s="48"/>
      <c r="T601" s="48"/>
      <c r="U601" s="48"/>
      <c r="V601" s="48"/>
      <c r="W601" s="48"/>
      <c r="X601" s="48"/>
      <c r="Y601" s="48"/>
      <c r="Z601" s="48"/>
      <c r="AA601" s="48"/>
      <c r="AB601" s="48"/>
      <c r="AC601" s="48"/>
      <c r="AD601" s="48"/>
      <c r="AE601" s="48"/>
      <c r="AF601" s="48"/>
      <c r="AG601" s="48"/>
      <c r="AH601" s="48"/>
      <c r="AI601" s="48"/>
      <c r="AJ601" s="48"/>
      <c r="AK601" s="48"/>
      <c r="AL601" s="48"/>
    </row>
    <row r="602" spans="2:41" ht="26.1" customHeight="1" x14ac:dyDescent="0.4">
      <c r="B602" s="61" t="s">
        <v>1172</v>
      </c>
      <c r="C602" s="51"/>
      <c r="D602" s="51"/>
      <c r="E602" s="51"/>
      <c r="F602" s="51"/>
      <c r="G602" s="62" t="s">
        <v>1173</v>
      </c>
      <c r="H602" s="51"/>
      <c r="I602" s="51"/>
      <c r="J602" s="51"/>
      <c r="K602" s="51"/>
      <c r="L602" s="51"/>
      <c r="M602" s="51"/>
      <c r="N602" s="51"/>
      <c r="O602" s="51"/>
      <c r="P602" s="51"/>
      <c r="Q602" s="51"/>
      <c r="R602" s="51"/>
      <c r="S602" s="51"/>
      <c r="T602" s="51"/>
      <c r="U602" s="51"/>
      <c r="V602" s="48"/>
      <c r="W602" s="48"/>
      <c r="X602" s="48"/>
      <c r="Y602" s="48"/>
      <c r="Z602" s="48"/>
      <c r="AA602" s="48"/>
      <c r="AB602" s="48"/>
      <c r="AC602" s="48"/>
      <c r="AD602" s="48"/>
      <c r="AE602" s="48"/>
      <c r="AF602" s="48"/>
      <c r="AG602" s="48"/>
      <c r="AH602" s="48"/>
      <c r="AI602" s="48"/>
      <c r="AJ602" s="48"/>
      <c r="AK602" s="48"/>
      <c r="AL602" s="48"/>
    </row>
    <row r="603" spans="2:41" ht="26.1" customHeight="1" x14ac:dyDescent="0.4">
      <c r="B603" s="55"/>
      <c r="C603" s="48"/>
      <c r="D603" s="48"/>
      <c r="E603" s="48"/>
      <c r="F603" s="48"/>
      <c r="G603" s="48" t="s">
        <v>1174</v>
      </c>
      <c r="H603" s="48"/>
      <c r="I603" s="100"/>
      <c r="J603" s="100"/>
      <c r="K603" s="100"/>
      <c r="L603" s="100"/>
      <c r="M603" s="100"/>
      <c r="N603" s="100"/>
      <c r="O603" s="100"/>
      <c r="P603" s="100"/>
      <c r="Q603" s="48" t="s">
        <v>1175</v>
      </c>
      <c r="R603" s="48"/>
      <c r="S603" s="48" t="s">
        <v>1176</v>
      </c>
      <c r="T603" s="48"/>
      <c r="U603" s="48"/>
      <c r="V603" s="48"/>
      <c r="W603" s="48"/>
      <c r="X603" s="48"/>
      <c r="Y603" s="48"/>
      <c r="Z603" s="100"/>
      <c r="AA603" s="100"/>
      <c r="AB603" s="100"/>
      <c r="AC603" s="100"/>
      <c r="AD603" s="100"/>
      <c r="AE603" s="100"/>
      <c r="AF603" s="100"/>
      <c r="AG603" s="100"/>
      <c r="AH603" s="48" t="s">
        <v>1177</v>
      </c>
      <c r="AI603" s="48"/>
      <c r="AJ603" s="48"/>
      <c r="AK603" s="48"/>
      <c r="AL603" s="48"/>
    </row>
    <row r="604" spans="2:41" ht="9.9499999999999993" customHeight="1" x14ac:dyDescent="0.4">
      <c r="B604" s="55"/>
      <c r="C604" s="48"/>
      <c r="D604" s="48"/>
      <c r="E604" s="48"/>
      <c r="F604" s="48"/>
      <c r="G604" s="48"/>
      <c r="H604" s="48"/>
      <c r="I604" s="48"/>
      <c r="J604" s="48"/>
      <c r="K604" s="48"/>
      <c r="L604" s="48"/>
      <c r="M604" s="48"/>
      <c r="N604" s="48"/>
      <c r="O604" s="48"/>
      <c r="P604" s="48"/>
      <c r="Q604" s="48"/>
      <c r="R604" s="48"/>
      <c r="S604" s="48"/>
      <c r="T604" s="48"/>
      <c r="U604" s="48"/>
      <c r="V604" s="48"/>
      <c r="W604" s="48"/>
      <c r="X604" s="48"/>
      <c r="Y604" s="48"/>
      <c r="Z604" s="48"/>
      <c r="AA604" s="48"/>
      <c r="AB604" s="48"/>
      <c r="AC604" s="48"/>
      <c r="AD604" s="48"/>
      <c r="AE604" s="48"/>
      <c r="AF604" s="48"/>
      <c r="AG604" s="48"/>
      <c r="AH604" s="48"/>
      <c r="AI604" s="48"/>
      <c r="AJ604" s="48"/>
      <c r="AK604" s="48"/>
      <c r="AL604" s="48"/>
    </row>
    <row r="605" spans="2:41" ht="26.1" customHeight="1" x14ac:dyDescent="0.4">
      <c r="B605" s="61" t="s">
        <v>1178</v>
      </c>
      <c r="C605" s="51"/>
      <c r="D605" s="51"/>
      <c r="E605" s="51"/>
      <c r="F605" s="51"/>
      <c r="G605" s="62" t="s">
        <v>1179</v>
      </c>
      <c r="H605" s="51"/>
      <c r="I605" s="51"/>
      <c r="J605" s="51"/>
      <c r="K605" s="51"/>
      <c r="L605" s="51"/>
      <c r="M605" s="51"/>
      <c r="N605" s="51"/>
      <c r="O605" s="51"/>
      <c r="P605" s="51"/>
      <c r="Q605" s="51"/>
      <c r="R605" s="62"/>
      <c r="S605" s="62"/>
      <c r="T605" s="62"/>
      <c r="U605" s="62"/>
      <c r="V605" s="62"/>
      <c r="W605" s="62"/>
      <c r="X605" s="51"/>
      <c r="Y605" s="48"/>
      <c r="Z605" s="48"/>
      <c r="AA605" s="48"/>
      <c r="AB605" s="48"/>
      <c r="AC605" s="48"/>
      <c r="AD605" s="48"/>
      <c r="AE605" s="48"/>
      <c r="AF605" s="48"/>
      <c r="AG605" s="48"/>
      <c r="AH605" s="48"/>
      <c r="AI605" s="48"/>
      <c r="AJ605" s="48"/>
      <c r="AK605" s="48"/>
      <c r="AL605" s="48"/>
    </row>
    <row r="606" spans="2:41" ht="26.1" customHeight="1" x14ac:dyDescent="0.4">
      <c r="B606" s="55"/>
      <c r="C606" s="48"/>
      <c r="D606" s="48"/>
      <c r="E606" s="48"/>
      <c r="F606" s="48"/>
      <c r="G606" s="53"/>
      <c r="H606" s="60" t="s">
        <v>1180</v>
      </c>
      <c r="I606" s="48"/>
      <c r="J606" s="48"/>
      <c r="K606" s="48"/>
      <c r="L606" s="48"/>
      <c r="M606" s="48"/>
      <c r="N606" s="48"/>
      <c r="O606" s="48"/>
      <c r="P606" s="48"/>
      <c r="Q606" s="48"/>
      <c r="R606" s="48"/>
      <c r="S606" s="48"/>
      <c r="T606" s="48"/>
      <c r="U606" s="48"/>
      <c r="V606" s="48"/>
      <c r="W606" s="48"/>
      <c r="X606" s="48"/>
      <c r="Y606" s="48"/>
      <c r="Z606" s="48"/>
      <c r="AA606" s="48"/>
      <c r="AB606" s="48"/>
      <c r="AC606" s="48"/>
      <c r="AD606" s="100"/>
      <c r="AE606" s="100"/>
      <c r="AF606" s="100"/>
      <c r="AG606" s="100"/>
      <c r="AH606" s="100"/>
      <c r="AI606" s="100"/>
      <c r="AJ606" s="100"/>
      <c r="AK606" s="48" t="s">
        <v>754</v>
      </c>
      <c r="AL606" s="48"/>
      <c r="AO606" s="54" t="b">
        <v>0</v>
      </c>
    </row>
    <row r="607" spans="2:41" ht="26.1" customHeight="1" x14ac:dyDescent="0.4">
      <c r="B607" s="55"/>
      <c r="C607" s="48"/>
      <c r="D607" s="48"/>
      <c r="E607" s="48"/>
      <c r="F607" s="48"/>
      <c r="G607" s="53"/>
      <c r="H607" s="60" t="s">
        <v>1181</v>
      </c>
      <c r="I607" s="48"/>
      <c r="J607" s="48"/>
      <c r="K607" s="48"/>
      <c r="L607" s="48"/>
      <c r="M607" s="48"/>
      <c r="N607" s="48"/>
      <c r="O607" s="48"/>
      <c r="P607" s="48"/>
      <c r="Q607" s="48"/>
      <c r="R607" s="48"/>
      <c r="S607" s="48"/>
      <c r="T607" s="48"/>
      <c r="U607" s="48"/>
      <c r="V607" s="48"/>
      <c r="W607" s="48"/>
      <c r="X607" s="48"/>
      <c r="Y607" s="48"/>
      <c r="Z607" s="48"/>
      <c r="AA607" s="48"/>
      <c r="AB607" s="48"/>
      <c r="AC607" s="48"/>
      <c r="AD607" s="48"/>
      <c r="AE607" s="113"/>
      <c r="AF607" s="113"/>
      <c r="AG607" s="113"/>
      <c r="AH607" s="113"/>
      <c r="AI607" s="113"/>
      <c r="AJ607" s="113"/>
      <c r="AK607" s="113"/>
      <c r="AL607" s="48" t="s">
        <v>754</v>
      </c>
      <c r="AO607" s="54" t="b">
        <v>0</v>
      </c>
    </row>
    <row r="608" spans="2:41" ht="26.1" customHeight="1" x14ac:dyDescent="0.4">
      <c r="B608" s="55"/>
      <c r="C608" s="48"/>
      <c r="D608" s="48"/>
      <c r="E608" s="48"/>
      <c r="F608" s="48"/>
      <c r="G608" s="53"/>
      <c r="H608" s="60" t="s">
        <v>1182</v>
      </c>
      <c r="I608" s="48"/>
      <c r="J608" s="48"/>
      <c r="K608" s="48"/>
      <c r="L608" s="48"/>
      <c r="M608" s="48"/>
      <c r="N608" s="48"/>
      <c r="O608" s="48"/>
      <c r="P608" s="48"/>
      <c r="Q608" s="48"/>
      <c r="R608" s="48"/>
      <c r="S608" s="48"/>
      <c r="T608" s="48"/>
      <c r="U608" s="48"/>
      <c r="V608" s="48"/>
      <c r="W608" s="48"/>
      <c r="X608" s="48"/>
      <c r="Y608" s="48"/>
      <c r="Z608" s="48"/>
      <c r="AA608" s="48"/>
      <c r="AB608" s="48"/>
      <c r="AC608" s="100"/>
      <c r="AD608" s="100"/>
      <c r="AE608" s="100"/>
      <c r="AF608" s="100"/>
      <c r="AG608" s="100"/>
      <c r="AH608" s="100"/>
      <c r="AI608" s="100"/>
      <c r="AJ608" s="48" t="s">
        <v>754</v>
      </c>
      <c r="AK608" s="48"/>
      <c r="AL608" s="48"/>
      <c r="AO608" s="54" t="b">
        <v>0</v>
      </c>
    </row>
    <row r="609" spans="2:41" ht="26.1" customHeight="1" x14ac:dyDescent="0.4">
      <c r="B609" s="55"/>
      <c r="C609" s="48"/>
      <c r="D609" s="48"/>
      <c r="E609" s="48"/>
      <c r="F609" s="48"/>
      <c r="G609" s="53"/>
      <c r="H609" s="60" t="s">
        <v>1183</v>
      </c>
      <c r="I609" s="48"/>
      <c r="J609" s="48"/>
      <c r="K609" s="48"/>
      <c r="L609" s="48"/>
      <c r="M609" s="48"/>
      <c r="N609" s="48"/>
      <c r="O609" s="48"/>
      <c r="P609" s="48"/>
      <c r="Q609" s="48"/>
      <c r="R609" s="48"/>
      <c r="S609" s="48"/>
      <c r="T609" s="48"/>
      <c r="U609" s="48"/>
      <c r="V609" s="48"/>
      <c r="W609" s="48"/>
      <c r="X609" s="48"/>
      <c r="Y609" s="48"/>
      <c r="Z609" s="48"/>
      <c r="AA609" s="48"/>
      <c r="AB609" s="48"/>
      <c r="AC609" s="48"/>
      <c r="AD609" s="48"/>
      <c r="AE609" s="48"/>
      <c r="AF609" s="48"/>
      <c r="AG609" s="48"/>
      <c r="AH609" s="48"/>
      <c r="AI609" s="48"/>
      <c r="AJ609" s="48"/>
      <c r="AK609" s="48"/>
      <c r="AL609" s="48"/>
      <c r="AO609" s="54" t="b">
        <v>0</v>
      </c>
    </row>
    <row r="610" spans="2:41" ht="26.1" customHeight="1" x14ac:dyDescent="0.4">
      <c r="B610" s="55"/>
      <c r="C610" s="48"/>
      <c r="D610" s="48"/>
      <c r="E610" s="48"/>
      <c r="F610" s="48"/>
      <c r="G610" s="53"/>
      <c r="H610" s="64" t="s">
        <v>1184</v>
      </c>
      <c r="I610" s="48"/>
      <c r="J610" s="48"/>
      <c r="K610" s="48"/>
      <c r="L610" s="48"/>
      <c r="M610" s="48"/>
      <c r="N610" s="48"/>
      <c r="O610" s="48"/>
      <c r="P610" s="48"/>
      <c r="Q610" s="48"/>
      <c r="R610" s="48"/>
      <c r="S610" s="48"/>
      <c r="T610" s="48"/>
      <c r="U610" s="48"/>
      <c r="V610" s="48"/>
      <c r="W610" s="48"/>
      <c r="X610" s="48"/>
      <c r="Y610" s="48"/>
      <c r="Z610" s="48"/>
      <c r="AA610" s="48"/>
      <c r="AB610" s="48"/>
      <c r="AC610" s="48"/>
      <c r="AD610" s="48"/>
      <c r="AE610" s="48"/>
      <c r="AF610" s="48"/>
      <c r="AG610" s="48"/>
      <c r="AH610" s="48"/>
      <c r="AI610" s="48"/>
      <c r="AJ610" s="48"/>
      <c r="AK610" s="48"/>
      <c r="AL610" s="48"/>
      <c r="AO610" s="54" t="b">
        <v>0</v>
      </c>
    </row>
    <row r="611" spans="2:41" ht="26.1" customHeight="1" x14ac:dyDescent="0.4">
      <c r="B611" s="55"/>
      <c r="C611" s="48"/>
      <c r="D611" s="48"/>
      <c r="E611" s="48"/>
      <c r="F611" s="48"/>
      <c r="G611" s="53"/>
      <c r="H611" s="64" t="s">
        <v>753</v>
      </c>
      <c r="I611" s="48"/>
      <c r="J611" s="48"/>
      <c r="K611" s="48"/>
      <c r="L611" s="100"/>
      <c r="M611" s="100"/>
      <c r="N611" s="100"/>
      <c r="O611" s="100"/>
      <c r="P611" s="100"/>
      <c r="Q611" s="100"/>
      <c r="R611" s="100"/>
      <c r="S611" s="100"/>
      <c r="T611" s="100"/>
      <c r="U611" s="100"/>
      <c r="V611" s="100"/>
      <c r="W611" s="100"/>
      <c r="X611" s="100"/>
      <c r="Y611" s="100"/>
      <c r="Z611" s="100"/>
      <c r="AA611" s="100"/>
      <c r="AB611" s="100"/>
      <c r="AC611" s="100"/>
      <c r="AD611" s="100"/>
      <c r="AE611" s="100"/>
      <c r="AF611" s="100"/>
      <c r="AG611" s="100"/>
      <c r="AH611" s="100"/>
      <c r="AI611" s="48" t="s">
        <v>754</v>
      </c>
      <c r="AJ611" s="48"/>
      <c r="AK611" s="48"/>
      <c r="AL611" s="48"/>
      <c r="AO611" s="54" t="b">
        <v>0</v>
      </c>
    </row>
    <row r="612" spans="2:41" ht="9.9499999999999993" customHeight="1" x14ac:dyDescent="0.4">
      <c r="B612" s="55"/>
      <c r="C612" s="48"/>
      <c r="D612" s="48"/>
      <c r="E612" s="48"/>
      <c r="F612" s="48"/>
      <c r="G612" s="48"/>
      <c r="H612" s="48"/>
      <c r="I612" s="48"/>
      <c r="J612" s="48"/>
      <c r="K612" s="48"/>
      <c r="L612" s="48"/>
      <c r="M612" s="48"/>
      <c r="N612" s="48"/>
      <c r="O612" s="48"/>
      <c r="P612" s="48"/>
      <c r="Q612" s="48"/>
      <c r="R612" s="48"/>
      <c r="S612" s="48"/>
      <c r="T612" s="48"/>
      <c r="U612" s="48"/>
      <c r="V612" s="48"/>
      <c r="W612" s="48"/>
      <c r="X612" s="48"/>
      <c r="Y612" s="48"/>
      <c r="Z612" s="48"/>
      <c r="AA612" s="48"/>
      <c r="AB612" s="48"/>
      <c r="AC612" s="48"/>
      <c r="AD612" s="48"/>
      <c r="AE612" s="48"/>
      <c r="AF612" s="48"/>
      <c r="AG612" s="48"/>
      <c r="AH612" s="48"/>
      <c r="AI612" s="48"/>
      <c r="AJ612" s="48"/>
      <c r="AK612" s="48"/>
      <c r="AL612" s="48"/>
    </row>
    <row r="613" spans="2:41" ht="9.9499999999999993" customHeight="1" thickBot="1" x14ac:dyDescent="0.45"/>
    <row r="614" spans="2:41" ht="26.1" customHeight="1" thickBot="1" x14ac:dyDescent="0.45">
      <c r="B614" s="66" t="s">
        <v>1185</v>
      </c>
      <c r="C614" s="45"/>
      <c r="D614" s="45"/>
      <c r="E614" s="45"/>
      <c r="F614" s="45"/>
      <c r="G614" s="45"/>
      <c r="H614" s="45"/>
      <c r="I614" s="45"/>
      <c r="J614" s="45"/>
      <c r="K614" s="45"/>
      <c r="L614" s="45"/>
      <c r="M614" s="45"/>
      <c r="N614" s="45"/>
      <c r="O614" s="45"/>
      <c r="P614" s="45"/>
      <c r="Q614" s="45"/>
      <c r="R614" s="45"/>
      <c r="S614" s="45"/>
      <c r="T614" s="45"/>
      <c r="U614" s="45"/>
      <c r="V614" s="45"/>
      <c r="W614" s="45"/>
      <c r="X614" s="45"/>
      <c r="Y614" s="45"/>
      <c r="Z614" s="45"/>
      <c r="AA614" s="45"/>
      <c r="AB614" s="45"/>
      <c r="AC614" s="45"/>
      <c r="AD614" s="45"/>
      <c r="AE614" s="45"/>
      <c r="AF614" s="45"/>
      <c r="AG614" s="45"/>
      <c r="AH614" s="45"/>
      <c r="AI614" s="45"/>
      <c r="AJ614" s="45"/>
      <c r="AK614" s="46"/>
    </row>
    <row r="615" spans="2:41" ht="36.75" customHeight="1" x14ac:dyDescent="0.4">
      <c r="D615" s="11" t="s">
        <v>1186</v>
      </c>
      <c r="H615" s="116" t="s">
        <v>1187</v>
      </c>
      <c r="I615" s="116"/>
      <c r="J615" s="116"/>
      <c r="K615" s="116"/>
      <c r="L615" s="116"/>
      <c r="M615" s="116"/>
      <c r="N615" s="116"/>
      <c r="O615" s="116"/>
      <c r="P615" s="116"/>
      <c r="Q615" s="116"/>
      <c r="R615" s="116"/>
      <c r="S615" s="116"/>
      <c r="T615" s="116"/>
      <c r="U615" s="116"/>
      <c r="V615" s="116"/>
      <c r="W615" s="116"/>
      <c r="X615" s="116"/>
      <c r="Y615" s="116"/>
      <c r="Z615" s="116"/>
      <c r="AA615" s="116"/>
      <c r="AB615" s="116"/>
      <c r="AC615" s="116"/>
      <c r="AD615" s="116"/>
      <c r="AE615" s="116"/>
      <c r="AF615" s="116"/>
      <c r="AG615" s="116"/>
      <c r="AH615" s="116"/>
      <c r="AI615" s="116"/>
      <c r="AJ615" s="116"/>
    </row>
    <row r="616" spans="2:41" ht="38.25" customHeight="1" x14ac:dyDescent="0.4">
      <c r="D616" s="11" t="s">
        <v>1188</v>
      </c>
      <c r="I616" s="118" t="s">
        <v>1189</v>
      </c>
      <c r="J616" s="118"/>
      <c r="K616" s="118"/>
      <c r="L616" s="118"/>
      <c r="M616" s="118"/>
      <c r="N616" s="118"/>
      <c r="O616" s="118"/>
      <c r="P616" s="118"/>
      <c r="Q616" s="118"/>
      <c r="R616" s="118"/>
      <c r="S616" s="118"/>
      <c r="T616" s="118"/>
      <c r="U616" s="118"/>
      <c r="V616" s="118"/>
      <c r="W616" s="118"/>
      <c r="X616" s="118"/>
      <c r="Y616" s="118"/>
      <c r="Z616" s="118"/>
      <c r="AA616" s="118"/>
      <c r="AB616" s="118"/>
      <c r="AC616" s="118"/>
      <c r="AD616" s="118"/>
      <c r="AE616" s="118"/>
      <c r="AF616" s="118"/>
      <c r="AG616" s="118"/>
      <c r="AH616" s="118"/>
      <c r="AI616" s="118"/>
      <c r="AJ616" s="118"/>
    </row>
    <row r="617" spans="2:41" ht="26.1" customHeight="1" x14ac:dyDescent="0.4">
      <c r="B617" s="61" t="s">
        <v>1190</v>
      </c>
      <c r="C617" s="51"/>
      <c r="D617" s="51"/>
      <c r="E617" s="51"/>
      <c r="F617" s="51"/>
      <c r="G617" s="62" t="s">
        <v>1191</v>
      </c>
      <c r="H617" s="51"/>
      <c r="I617" s="51"/>
      <c r="J617" s="51"/>
      <c r="K617" s="51"/>
      <c r="L617" s="51"/>
      <c r="M617" s="51"/>
      <c r="N617" s="51"/>
      <c r="O617" s="51"/>
      <c r="P617" s="51"/>
      <c r="Q617" s="51"/>
      <c r="R617" s="51"/>
      <c r="S617" s="51"/>
      <c r="T617" s="51"/>
      <c r="U617" s="51"/>
      <c r="V617" s="48"/>
      <c r="W617" s="48"/>
      <c r="X617" s="48"/>
      <c r="Y617" s="48"/>
      <c r="Z617" s="48"/>
      <c r="AA617" s="48"/>
      <c r="AB617" s="48"/>
      <c r="AC617" s="48"/>
      <c r="AD617" s="48"/>
      <c r="AE617" s="48"/>
      <c r="AF617" s="48"/>
      <c r="AG617" s="48"/>
      <c r="AH617" s="48"/>
      <c r="AI617" s="48"/>
      <c r="AJ617" s="48"/>
      <c r="AK617" s="48"/>
    </row>
    <row r="618" spans="2:41" ht="26.1" customHeight="1" x14ac:dyDescent="0.4">
      <c r="B618" s="55"/>
      <c r="C618" s="48"/>
      <c r="D618" s="48"/>
      <c r="E618" s="48"/>
      <c r="F618" s="48"/>
      <c r="G618" s="53"/>
      <c r="H618" s="64" t="s">
        <v>1192</v>
      </c>
      <c r="I618" s="48"/>
      <c r="J618" s="48"/>
      <c r="K618" s="48"/>
      <c r="L618" s="48"/>
      <c r="M618" s="48"/>
      <c r="N618" s="48"/>
      <c r="O618" s="48"/>
      <c r="P618" s="48"/>
      <c r="Q618" s="48"/>
      <c r="R618" s="48"/>
      <c r="S618" s="48"/>
      <c r="T618" s="48"/>
      <c r="U618" s="48"/>
      <c r="V618" s="48"/>
      <c r="W618" s="48"/>
      <c r="X618" s="48"/>
      <c r="Y618" s="48"/>
      <c r="Z618" s="48"/>
      <c r="AA618" s="48"/>
      <c r="AB618" s="48"/>
      <c r="AC618" s="48"/>
      <c r="AD618" s="48"/>
      <c r="AE618" s="48"/>
      <c r="AF618" s="48"/>
      <c r="AG618" s="48"/>
      <c r="AH618" s="48"/>
      <c r="AI618" s="48"/>
      <c r="AJ618" s="48"/>
      <c r="AK618" s="48"/>
      <c r="AO618" s="54">
        <v>0</v>
      </c>
    </row>
    <row r="619" spans="2:41" ht="26.1" customHeight="1" x14ac:dyDescent="0.4">
      <c r="B619" s="55"/>
      <c r="C619" s="48"/>
      <c r="D619" s="48"/>
      <c r="E619" s="48"/>
      <c r="F619" s="48"/>
      <c r="G619" s="48"/>
      <c r="H619" s="64" t="s">
        <v>1193</v>
      </c>
      <c r="I619" s="48"/>
      <c r="J619" s="48"/>
      <c r="K619" s="48"/>
      <c r="L619" s="48"/>
      <c r="M619" s="48"/>
      <c r="N619" s="48"/>
      <c r="O619" s="48"/>
      <c r="P619" s="48"/>
      <c r="Q619" s="48"/>
      <c r="R619" s="48"/>
      <c r="S619" s="48"/>
      <c r="T619" s="48"/>
      <c r="U619" s="48"/>
      <c r="V619" s="48"/>
      <c r="W619" s="48"/>
      <c r="X619" s="48"/>
      <c r="Y619" s="48"/>
      <c r="Z619" s="48"/>
      <c r="AA619" s="48"/>
      <c r="AB619" s="48"/>
      <c r="AC619" s="48"/>
      <c r="AD619" s="48"/>
      <c r="AE619" s="48"/>
      <c r="AF619" s="48"/>
      <c r="AG619" s="48"/>
      <c r="AH619" s="48"/>
      <c r="AI619" s="48"/>
      <c r="AJ619" s="48"/>
      <c r="AK619" s="48"/>
    </row>
    <row r="620" spans="2:41" ht="18.600000000000001" customHeight="1" x14ac:dyDescent="0.4">
      <c r="B620" s="55"/>
      <c r="C620" s="48"/>
      <c r="D620" s="48"/>
      <c r="E620" s="48"/>
      <c r="F620" s="48"/>
      <c r="G620" s="48"/>
      <c r="H620" s="48"/>
      <c r="I620" s="48"/>
      <c r="J620" s="48"/>
      <c r="K620" s="48"/>
      <c r="L620" s="48"/>
      <c r="M620" s="48"/>
      <c r="N620" s="48"/>
      <c r="O620" s="48"/>
      <c r="P620" s="48"/>
      <c r="Q620" s="48"/>
      <c r="R620" s="48"/>
      <c r="S620" s="48"/>
      <c r="T620" s="48"/>
      <c r="U620" s="48"/>
      <c r="V620" s="48"/>
      <c r="W620" s="48"/>
      <c r="X620" s="48"/>
      <c r="Y620" s="48"/>
      <c r="Z620" s="48"/>
      <c r="AA620" s="48"/>
      <c r="AB620" s="48"/>
      <c r="AC620" s="48"/>
      <c r="AD620" s="48"/>
      <c r="AE620" s="48"/>
      <c r="AF620" s="48"/>
      <c r="AG620" s="48"/>
      <c r="AH620" s="48"/>
      <c r="AI620" s="48"/>
      <c r="AJ620" s="48"/>
      <c r="AK620" s="48"/>
    </row>
    <row r="621" spans="2:41" ht="26.1" customHeight="1" x14ac:dyDescent="0.4">
      <c r="B621" s="61" t="s">
        <v>1194</v>
      </c>
      <c r="C621" s="51"/>
      <c r="D621" s="51"/>
      <c r="E621" s="51"/>
      <c r="F621" s="51"/>
      <c r="G621" s="62" t="s">
        <v>1195</v>
      </c>
      <c r="H621" s="51"/>
      <c r="I621" s="51"/>
      <c r="J621" s="51"/>
      <c r="K621" s="51"/>
      <c r="L621" s="51"/>
      <c r="M621" s="51"/>
      <c r="N621" s="51"/>
      <c r="O621" s="51"/>
      <c r="P621" s="51"/>
      <c r="Q621" s="51"/>
      <c r="R621" s="51"/>
      <c r="S621" s="51"/>
      <c r="T621" s="51"/>
      <c r="U621" s="51"/>
      <c r="V621" s="51"/>
      <c r="W621" s="51"/>
      <c r="X621" s="51"/>
      <c r="Y621" s="48"/>
      <c r="Z621" s="48"/>
      <c r="AA621" s="48"/>
      <c r="AB621" s="48"/>
      <c r="AC621" s="48"/>
      <c r="AD621" s="48"/>
      <c r="AE621" s="48"/>
      <c r="AF621" s="48"/>
      <c r="AG621" s="48"/>
      <c r="AH621" s="48"/>
      <c r="AI621" s="48"/>
      <c r="AJ621" s="48"/>
      <c r="AK621" s="48"/>
    </row>
    <row r="622" spans="2:41" ht="26.1" customHeight="1" x14ac:dyDescent="0.4">
      <c r="B622" s="55"/>
      <c r="C622" s="48"/>
      <c r="D622" s="48"/>
      <c r="E622" s="48"/>
      <c r="F622" s="48"/>
      <c r="G622" s="53"/>
      <c r="H622" s="64" t="s">
        <v>1196</v>
      </c>
      <c r="I622" s="48"/>
      <c r="J622" s="48"/>
      <c r="K622" s="48"/>
      <c r="L622" s="48"/>
      <c r="M622" s="48"/>
      <c r="N622" s="48"/>
      <c r="O622" s="48"/>
      <c r="P622" s="48"/>
      <c r="Q622" s="48"/>
      <c r="R622" s="48"/>
      <c r="S622" s="48"/>
      <c r="T622" s="48"/>
      <c r="U622" s="48"/>
      <c r="V622" s="48"/>
      <c r="W622" s="48"/>
      <c r="X622" s="48"/>
      <c r="Y622" s="48"/>
      <c r="Z622" s="48"/>
      <c r="AA622" s="48"/>
      <c r="AB622" s="48"/>
      <c r="AC622" s="48"/>
      <c r="AD622" s="48"/>
      <c r="AE622" s="48"/>
      <c r="AF622" s="48"/>
      <c r="AG622" s="48"/>
      <c r="AH622" s="48"/>
      <c r="AI622" s="48"/>
      <c r="AJ622" s="48"/>
      <c r="AK622" s="48"/>
      <c r="AO622" s="54">
        <v>0</v>
      </c>
    </row>
    <row r="623" spans="2:41" ht="26.1" customHeight="1" x14ac:dyDescent="0.4">
      <c r="B623" s="55"/>
      <c r="C623" s="48"/>
      <c r="D623" s="48"/>
      <c r="E623" s="48"/>
      <c r="F623" s="48"/>
      <c r="G623" s="48"/>
      <c r="H623" s="64" t="s">
        <v>1197</v>
      </c>
      <c r="I623" s="48"/>
      <c r="J623" s="48"/>
      <c r="K623" s="48"/>
      <c r="L623" s="48"/>
      <c r="M623" s="48"/>
      <c r="N623" s="48"/>
      <c r="O623" s="55" t="s">
        <v>1198</v>
      </c>
      <c r="P623" s="48"/>
      <c r="Q623" s="48"/>
      <c r="R623" s="48"/>
      <c r="S623" s="48"/>
      <c r="T623" s="48"/>
      <c r="U623" s="48"/>
      <c r="V623" s="48"/>
      <c r="W623" s="48"/>
      <c r="X623" s="48"/>
      <c r="Y623" s="48"/>
      <c r="Z623" s="48"/>
      <c r="AA623" s="48"/>
      <c r="AB623" s="48"/>
      <c r="AC623" s="48"/>
      <c r="AD623" s="48"/>
      <c r="AE623" s="48"/>
      <c r="AF623" s="48"/>
      <c r="AG623" s="48"/>
      <c r="AH623" s="48"/>
      <c r="AI623" s="48"/>
      <c r="AJ623" s="48"/>
      <c r="AK623" s="48"/>
    </row>
    <row r="624" spans="2:41" ht="9.9499999999999993" customHeight="1" x14ac:dyDescent="0.4">
      <c r="B624" s="55"/>
      <c r="C624" s="48"/>
      <c r="D624" s="48"/>
      <c r="E624" s="48"/>
      <c r="F624" s="48"/>
      <c r="G624" s="48"/>
      <c r="H624" s="48"/>
      <c r="I624" s="48"/>
      <c r="J624" s="48"/>
      <c r="K624" s="48"/>
      <c r="L624" s="48"/>
      <c r="M624" s="48"/>
      <c r="N624" s="48"/>
      <c r="O624" s="48"/>
      <c r="P624" s="48"/>
      <c r="Q624" s="48"/>
      <c r="R624" s="48"/>
      <c r="S624" s="48"/>
      <c r="T624" s="48"/>
      <c r="U624" s="48"/>
      <c r="V624" s="48"/>
      <c r="W624" s="48"/>
      <c r="X624" s="48"/>
      <c r="Y624" s="48"/>
      <c r="Z624" s="48"/>
      <c r="AA624" s="48"/>
      <c r="AB624" s="48"/>
      <c r="AC624" s="48"/>
      <c r="AD624" s="48"/>
      <c r="AE624" s="48"/>
      <c r="AF624" s="48"/>
      <c r="AG624" s="48"/>
      <c r="AH624" s="48"/>
      <c r="AI624" s="48"/>
      <c r="AJ624" s="48"/>
      <c r="AK624" s="48"/>
    </row>
    <row r="625" spans="2:41" ht="26.1" customHeight="1" x14ac:dyDescent="0.4">
      <c r="B625" s="55"/>
      <c r="C625" s="60" t="s">
        <v>1199</v>
      </c>
      <c r="D625" s="48"/>
      <c r="E625" s="48"/>
      <c r="F625" s="48"/>
      <c r="G625" s="48"/>
      <c r="H625" s="48"/>
      <c r="I625" s="48"/>
      <c r="J625" s="48"/>
      <c r="K625" s="48"/>
      <c r="L625" s="48"/>
      <c r="M625" s="48"/>
      <c r="N625" s="48"/>
      <c r="O625" s="48"/>
      <c r="P625" s="48"/>
      <c r="Q625" s="48"/>
      <c r="R625" s="48"/>
      <c r="S625" s="48"/>
      <c r="T625" s="48"/>
      <c r="U625" s="48"/>
      <c r="V625" s="48"/>
      <c r="W625" s="48"/>
      <c r="X625" s="48"/>
      <c r="Y625" s="48"/>
      <c r="Z625" s="48"/>
      <c r="AA625" s="48"/>
      <c r="AB625" s="48"/>
      <c r="AC625" s="48"/>
      <c r="AD625" s="48"/>
      <c r="AE625" s="48"/>
      <c r="AF625" s="48"/>
      <c r="AG625" s="48"/>
      <c r="AH625" s="48"/>
      <c r="AI625" s="48"/>
      <c r="AJ625" s="48"/>
      <c r="AK625" s="48"/>
    </row>
    <row r="626" spans="2:41" ht="26.1" customHeight="1" x14ac:dyDescent="0.4">
      <c r="B626" s="55"/>
      <c r="C626" s="48"/>
      <c r="D626" s="48"/>
      <c r="E626" s="48"/>
      <c r="F626" s="48"/>
      <c r="G626" s="48" t="s">
        <v>368</v>
      </c>
      <c r="H626" s="48"/>
      <c r="I626" s="48"/>
      <c r="J626" s="100"/>
      <c r="K626" s="100"/>
      <c r="L626" s="100"/>
      <c r="M626" s="100"/>
      <c r="N626" s="100"/>
      <c r="O626" s="100"/>
      <c r="P626" s="48" t="s">
        <v>1200</v>
      </c>
      <c r="Q626" s="48"/>
      <c r="R626" s="48"/>
      <c r="S626" s="48"/>
      <c r="T626" s="48"/>
      <c r="U626" s="48"/>
      <c r="V626" s="50" t="s">
        <v>369</v>
      </c>
      <c r="W626" s="100"/>
      <c r="X626" s="100"/>
      <c r="Y626" s="100"/>
      <c r="Z626" s="100"/>
      <c r="AA626" s="100"/>
      <c r="AB626" s="100"/>
      <c r="AC626" s="48" t="s">
        <v>1201</v>
      </c>
      <c r="AD626" s="48"/>
      <c r="AE626" s="48"/>
      <c r="AF626" s="48"/>
      <c r="AG626" s="48"/>
      <c r="AH626" s="48"/>
      <c r="AI626" s="48"/>
      <c r="AJ626" s="48"/>
      <c r="AK626" s="48"/>
    </row>
    <row r="627" spans="2:41" ht="9.9499999999999993" customHeight="1" x14ac:dyDescent="0.4">
      <c r="B627" s="55"/>
      <c r="C627" s="48"/>
      <c r="D627" s="48"/>
      <c r="E627" s="48"/>
      <c r="F627" s="48"/>
      <c r="G627" s="48"/>
      <c r="H627" s="48"/>
      <c r="I627" s="48"/>
      <c r="J627" s="48"/>
      <c r="K627" s="48"/>
      <c r="L627" s="48"/>
      <c r="M627" s="48"/>
      <c r="N627" s="48"/>
      <c r="O627" s="48"/>
      <c r="P627" s="48"/>
      <c r="Q627" s="48"/>
      <c r="R627" s="48"/>
      <c r="S627" s="48"/>
      <c r="T627" s="48"/>
      <c r="U627" s="48"/>
      <c r="V627" s="48"/>
      <c r="W627" s="48"/>
      <c r="X627" s="48"/>
      <c r="Y627" s="48"/>
      <c r="Z627" s="48"/>
      <c r="AA627" s="48"/>
      <c r="AB627" s="48"/>
      <c r="AC627" s="48"/>
      <c r="AD627" s="48"/>
      <c r="AE627" s="48"/>
      <c r="AF627" s="48"/>
      <c r="AG627" s="48"/>
      <c r="AH627" s="48"/>
      <c r="AI627" s="48"/>
      <c r="AJ627" s="48"/>
      <c r="AK627" s="48"/>
    </row>
    <row r="628" spans="2:41" ht="26.1" customHeight="1" x14ac:dyDescent="0.4">
      <c r="B628" s="61" t="s">
        <v>1202</v>
      </c>
      <c r="C628" s="51"/>
      <c r="D628" s="51"/>
      <c r="E628" s="51"/>
      <c r="F628" s="51"/>
      <c r="G628" s="62" t="s">
        <v>1203</v>
      </c>
      <c r="H628" s="51"/>
      <c r="I628" s="51"/>
      <c r="J628" s="51"/>
      <c r="K628" s="51"/>
      <c r="L628" s="51"/>
      <c r="M628" s="51"/>
      <c r="N628" s="51"/>
      <c r="O628" s="51"/>
      <c r="P628" s="51"/>
      <c r="Q628" s="51"/>
      <c r="R628" s="51"/>
      <c r="S628" s="51"/>
      <c r="T628" s="51"/>
      <c r="U628" s="51"/>
      <c r="V628" s="51"/>
      <c r="W628" s="48"/>
      <c r="X628" s="48"/>
      <c r="Y628" s="48"/>
      <c r="Z628" s="48"/>
      <c r="AA628" s="48"/>
      <c r="AB628" s="48"/>
      <c r="AC628" s="48"/>
      <c r="AD628" s="48"/>
      <c r="AE628" s="48"/>
      <c r="AF628" s="48"/>
      <c r="AG628" s="48"/>
      <c r="AH628" s="48"/>
      <c r="AI628" s="48"/>
      <c r="AJ628" s="48"/>
      <c r="AK628" s="48"/>
    </row>
    <row r="629" spans="2:41" ht="26.1" customHeight="1" x14ac:dyDescent="0.4">
      <c r="B629" s="55"/>
      <c r="C629" s="48"/>
      <c r="D629" s="48"/>
      <c r="E629" s="48"/>
      <c r="F629" s="48"/>
      <c r="G629" s="53"/>
      <c r="H629" s="64" t="s">
        <v>1204</v>
      </c>
      <c r="I629" s="48"/>
      <c r="J629" s="48"/>
      <c r="K629" s="48"/>
      <c r="L629" s="48"/>
      <c r="M629" s="48"/>
      <c r="N629" s="48"/>
      <c r="O629" s="48"/>
      <c r="P629" s="48"/>
      <c r="Q629" s="48"/>
      <c r="R629" s="48"/>
      <c r="S629" s="48"/>
      <c r="T629" s="48"/>
      <c r="U629" s="48"/>
      <c r="V629" s="48"/>
      <c r="W629" s="48"/>
      <c r="X629" s="48"/>
      <c r="Y629" s="48"/>
      <c r="Z629" s="48"/>
      <c r="AA629" s="48"/>
      <c r="AB629" s="48"/>
      <c r="AC629" s="48"/>
      <c r="AD629" s="48"/>
      <c r="AE629" s="48"/>
      <c r="AF629" s="48"/>
      <c r="AG629" s="48"/>
      <c r="AH629" s="48"/>
      <c r="AI629" s="48"/>
      <c r="AJ629" s="48"/>
      <c r="AK629" s="48"/>
      <c r="AO629" s="54">
        <v>0</v>
      </c>
    </row>
    <row r="630" spans="2:41" ht="26.1" customHeight="1" x14ac:dyDescent="0.4">
      <c r="B630" s="55"/>
      <c r="C630" s="48"/>
      <c r="D630" s="48"/>
      <c r="E630" s="48"/>
      <c r="F630" s="48"/>
      <c r="G630" s="48"/>
      <c r="H630" s="64" t="s">
        <v>1205</v>
      </c>
      <c r="I630" s="48"/>
      <c r="J630" s="48"/>
      <c r="K630" s="48"/>
      <c r="L630" s="48"/>
      <c r="M630" s="48"/>
      <c r="N630" s="48"/>
      <c r="O630" s="48"/>
      <c r="P630" s="55" t="s">
        <v>1206</v>
      </c>
      <c r="Q630" s="48"/>
      <c r="R630" s="48"/>
      <c r="S630" s="48"/>
      <c r="T630" s="48"/>
      <c r="U630" s="48"/>
      <c r="V630" s="48"/>
      <c r="W630" s="48"/>
      <c r="X630" s="48"/>
      <c r="Y630" s="48"/>
      <c r="Z630" s="48"/>
      <c r="AA630" s="48"/>
      <c r="AB630" s="48"/>
      <c r="AC630" s="48"/>
      <c r="AD630" s="48"/>
      <c r="AE630" s="48"/>
      <c r="AF630" s="48"/>
      <c r="AG630" s="48"/>
      <c r="AH630" s="48"/>
      <c r="AI630" s="48"/>
      <c r="AJ630" s="48"/>
      <c r="AK630" s="48"/>
    </row>
    <row r="631" spans="2:41" ht="26.1" customHeight="1" x14ac:dyDescent="0.4">
      <c r="B631" s="55"/>
      <c r="C631" s="48"/>
      <c r="D631" s="48"/>
      <c r="E631" s="48"/>
      <c r="F631" s="48"/>
      <c r="G631" s="48"/>
      <c r="H631" s="64" t="s">
        <v>753</v>
      </c>
      <c r="I631" s="48"/>
      <c r="J631" s="48"/>
      <c r="K631" s="48"/>
      <c r="L631" s="100"/>
      <c r="M631" s="100"/>
      <c r="N631" s="100"/>
      <c r="O631" s="100"/>
      <c r="P631" s="100"/>
      <c r="Q631" s="100"/>
      <c r="R631" s="100"/>
      <c r="S631" s="100"/>
      <c r="T631" s="100"/>
      <c r="U631" s="100"/>
      <c r="V631" s="100"/>
      <c r="W631" s="100"/>
      <c r="X631" s="100"/>
      <c r="Y631" s="100"/>
      <c r="Z631" s="100"/>
      <c r="AA631" s="100"/>
      <c r="AB631" s="100"/>
      <c r="AC631" s="100"/>
      <c r="AD631" s="100"/>
      <c r="AE631" s="100"/>
      <c r="AF631" s="100"/>
      <c r="AG631" s="100"/>
      <c r="AH631" s="100"/>
      <c r="AI631" s="48" t="s">
        <v>754</v>
      </c>
      <c r="AJ631" s="48"/>
      <c r="AK631" s="48"/>
    </row>
    <row r="632" spans="2:41" ht="9.9499999999999993" customHeight="1" x14ac:dyDescent="0.4">
      <c r="B632" s="55"/>
      <c r="C632" s="48"/>
      <c r="D632" s="48"/>
      <c r="E632" s="48"/>
      <c r="F632" s="48"/>
      <c r="G632" s="48"/>
      <c r="H632" s="48"/>
      <c r="I632" s="48"/>
      <c r="J632" s="48"/>
      <c r="K632" s="48"/>
      <c r="L632" s="48"/>
      <c r="M632" s="48"/>
      <c r="N632" s="48"/>
      <c r="O632" s="48"/>
      <c r="P632" s="48"/>
      <c r="Q632" s="48"/>
      <c r="R632" s="48"/>
      <c r="S632" s="48"/>
      <c r="T632" s="48"/>
      <c r="U632" s="48"/>
      <c r="V632" s="48"/>
      <c r="W632" s="48"/>
      <c r="X632" s="48"/>
      <c r="Y632" s="48"/>
      <c r="Z632" s="48"/>
      <c r="AA632" s="48"/>
      <c r="AB632" s="48"/>
      <c r="AC632" s="48"/>
      <c r="AD632" s="48"/>
      <c r="AE632" s="48"/>
      <c r="AF632" s="48"/>
      <c r="AG632" s="48"/>
      <c r="AH632" s="48"/>
      <c r="AI632" s="48"/>
      <c r="AJ632" s="48"/>
      <c r="AK632" s="48"/>
    </row>
    <row r="633" spans="2:41" ht="26.1" customHeight="1" x14ac:dyDescent="0.4">
      <c r="B633" s="55"/>
      <c r="C633" s="60" t="s">
        <v>1207</v>
      </c>
      <c r="D633" s="48"/>
      <c r="E633" s="48"/>
      <c r="F633" s="48"/>
      <c r="G633" s="60"/>
      <c r="H633" s="48"/>
      <c r="I633" s="48"/>
      <c r="J633" s="48"/>
      <c r="K633" s="48"/>
      <c r="L633" s="48"/>
      <c r="M633" s="48"/>
      <c r="N633" s="48"/>
      <c r="O633" s="48"/>
      <c r="P633" s="48"/>
      <c r="Q633" s="48"/>
      <c r="R633" s="48"/>
      <c r="S633" s="48"/>
      <c r="T633" s="48"/>
      <c r="U633" s="48"/>
      <c r="V633" s="48"/>
      <c r="W633" s="48"/>
      <c r="X633" s="48"/>
      <c r="Y633" s="48"/>
      <c r="Z633" s="48"/>
      <c r="AA633" s="48"/>
      <c r="AB633" s="48"/>
      <c r="AC633" s="48"/>
      <c r="AD633" s="48"/>
      <c r="AE633" s="48"/>
      <c r="AF633" s="48"/>
      <c r="AG633" s="48"/>
      <c r="AH633" s="48"/>
      <c r="AI633" s="48"/>
      <c r="AJ633" s="48"/>
      <c r="AK633" s="48"/>
    </row>
    <row r="634" spans="2:41" ht="26.1" customHeight="1" x14ac:dyDescent="0.4">
      <c r="B634" s="55"/>
      <c r="C634" s="48"/>
      <c r="D634" s="48"/>
      <c r="E634" s="48"/>
      <c r="F634" s="48"/>
      <c r="G634" s="53"/>
      <c r="H634" s="60" t="s">
        <v>1208</v>
      </c>
      <c r="I634" s="48"/>
      <c r="J634" s="48"/>
      <c r="K634" s="48"/>
      <c r="L634" s="48"/>
      <c r="M634" s="48"/>
      <c r="N634" s="48"/>
      <c r="O634" s="48"/>
      <c r="P634" s="48"/>
      <c r="Q634" s="48"/>
      <c r="R634" s="48"/>
      <c r="S634" s="48"/>
      <c r="T634" s="48"/>
      <c r="U634" s="48"/>
      <c r="V634" s="48"/>
      <c r="W634" s="48"/>
      <c r="X634" s="48"/>
      <c r="Y634" s="48"/>
      <c r="Z634" s="48"/>
      <c r="AA634" s="48"/>
      <c r="AB634" s="48"/>
      <c r="AC634" s="48"/>
      <c r="AD634" s="48"/>
      <c r="AE634" s="48"/>
      <c r="AF634" s="48"/>
      <c r="AG634" s="48"/>
      <c r="AH634" s="48"/>
      <c r="AI634" s="48"/>
      <c r="AJ634" s="48"/>
      <c r="AK634" s="48"/>
      <c r="AO634" s="54">
        <v>0</v>
      </c>
    </row>
    <row r="635" spans="2:41" ht="26.1" customHeight="1" x14ac:dyDescent="0.4">
      <c r="B635" s="55"/>
      <c r="C635" s="48"/>
      <c r="D635" s="48"/>
      <c r="E635" s="48"/>
      <c r="F635" s="48"/>
      <c r="G635" s="48"/>
      <c r="H635" s="60" t="s">
        <v>1209</v>
      </c>
      <c r="I635" s="48"/>
      <c r="J635" s="48"/>
      <c r="K635" s="48"/>
      <c r="L635" s="48"/>
      <c r="M635" s="48"/>
      <c r="N635" s="48"/>
      <c r="O635" s="48"/>
      <c r="P635" s="48"/>
      <c r="Q635" s="48"/>
      <c r="R635" s="48"/>
      <c r="S635" s="48"/>
      <c r="T635" s="48"/>
      <c r="U635" s="48"/>
      <c r="V635" s="48"/>
      <c r="W635" s="48"/>
      <c r="X635" s="48"/>
      <c r="Y635" s="48"/>
      <c r="Z635" s="48"/>
      <c r="AA635" s="48"/>
      <c r="AB635" s="48"/>
      <c r="AC635" s="48"/>
      <c r="AD635" s="48"/>
      <c r="AE635" s="48"/>
      <c r="AF635" s="48"/>
      <c r="AG635" s="48"/>
      <c r="AH635" s="48"/>
      <c r="AI635" s="48"/>
      <c r="AJ635" s="48"/>
      <c r="AK635" s="48"/>
    </row>
    <row r="636" spans="2:41" ht="26.1" customHeight="1" x14ac:dyDescent="0.4">
      <c r="B636" s="55"/>
      <c r="C636" s="48"/>
      <c r="D636" s="48"/>
      <c r="E636" s="48"/>
      <c r="F636" s="48"/>
      <c r="G636" s="48"/>
      <c r="H636" s="60" t="s">
        <v>1210</v>
      </c>
      <c r="I636" s="48"/>
      <c r="J636" s="48"/>
      <c r="K636" s="48"/>
      <c r="L636" s="48"/>
      <c r="M636" s="48"/>
      <c r="N636" s="48"/>
      <c r="O636" s="48"/>
      <c r="P636" s="48"/>
      <c r="Q636" s="48"/>
      <c r="R636" s="48"/>
      <c r="S636" s="48"/>
      <c r="T636" s="48"/>
      <c r="U636" s="48"/>
      <c r="V636" s="48"/>
      <c r="W636" s="48"/>
      <c r="X636" s="48"/>
      <c r="Y636" s="48"/>
      <c r="Z636" s="48"/>
      <c r="AA636" s="48"/>
      <c r="AB636" s="48"/>
      <c r="AC636" s="48"/>
      <c r="AD636" s="48"/>
      <c r="AE636" s="48"/>
      <c r="AF636" s="48"/>
      <c r="AG636" s="48"/>
      <c r="AH636" s="48"/>
      <c r="AI636" s="48"/>
      <c r="AJ636" s="48"/>
      <c r="AK636" s="48"/>
    </row>
    <row r="637" spans="2:41" ht="26.1" customHeight="1" x14ac:dyDescent="0.4">
      <c r="B637" s="55"/>
      <c r="C637" s="48"/>
      <c r="D637" s="48"/>
      <c r="E637" s="48"/>
      <c r="F637" s="48"/>
      <c r="G637" s="48"/>
      <c r="H637" s="60" t="s">
        <v>1211</v>
      </c>
      <c r="I637" s="48"/>
      <c r="J637" s="48"/>
      <c r="K637" s="48"/>
      <c r="L637" s="48"/>
      <c r="M637" s="48"/>
      <c r="N637" s="48"/>
      <c r="O637" s="48"/>
      <c r="P637" s="48"/>
      <c r="Q637" s="48"/>
      <c r="R637" s="48"/>
      <c r="S637" s="48"/>
      <c r="T637" s="48"/>
      <c r="U637" s="48"/>
      <c r="V637" s="48"/>
      <c r="W637" s="48"/>
      <c r="X637" s="48"/>
      <c r="Y637" s="48"/>
      <c r="Z637" s="48"/>
      <c r="AA637" s="48"/>
      <c r="AB637" s="48"/>
      <c r="AC637" s="48"/>
      <c r="AD637" s="48"/>
      <c r="AE637" s="48"/>
      <c r="AF637" s="48"/>
      <c r="AG637" s="48"/>
      <c r="AH637" s="48"/>
      <c r="AI637" s="48"/>
      <c r="AJ637" s="48"/>
      <c r="AK637" s="48"/>
    </row>
    <row r="638" spans="2:41" ht="26.1" customHeight="1" x14ac:dyDescent="0.4">
      <c r="B638" s="55"/>
      <c r="C638" s="48"/>
      <c r="D638" s="48"/>
      <c r="E638" s="48"/>
      <c r="F638" s="48"/>
      <c r="G638" s="48"/>
      <c r="H638" s="64" t="s">
        <v>753</v>
      </c>
      <c r="I638" s="48"/>
      <c r="J638" s="48"/>
      <c r="K638" s="48"/>
      <c r="L638" s="100"/>
      <c r="M638" s="100"/>
      <c r="N638" s="100"/>
      <c r="O638" s="100"/>
      <c r="P638" s="100"/>
      <c r="Q638" s="100"/>
      <c r="R638" s="100"/>
      <c r="S638" s="100"/>
      <c r="T638" s="100"/>
      <c r="U638" s="100"/>
      <c r="V638" s="100"/>
      <c r="W638" s="100"/>
      <c r="X638" s="100"/>
      <c r="Y638" s="100"/>
      <c r="Z638" s="100"/>
      <c r="AA638" s="100"/>
      <c r="AB638" s="100"/>
      <c r="AC638" s="100"/>
      <c r="AD638" s="100"/>
      <c r="AE638" s="100"/>
      <c r="AF638" s="100"/>
      <c r="AG638" s="100"/>
      <c r="AH638" s="100"/>
      <c r="AI638" s="48" t="s">
        <v>754</v>
      </c>
      <c r="AJ638" s="48"/>
      <c r="AK638" s="48"/>
    </row>
    <row r="639" spans="2:41" ht="9.9499999999999993" customHeight="1" x14ac:dyDescent="0.4">
      <c r="B639" s="55"/>
      <c r="C639" s="48"/>
      <c r="D639" s="48"/>
      <c r="E639" s="48"/>
      <c r="F639" s="48"/>
      <c r="G639" s="48"/>
      <c r="H639" s="48"/>
      <c r="I639" s="48"/>
      <c r="J639" s="48"/>
      <c r="K639" s="48"/>
      <c r="L639" s="48"/>
      <c r="M639" s="48"/>
      <c r="N639" s="48"/>
      <c r="O639" s="48"/>
      <c r="P639" s="48"/>
      <c r="Q639" s="48"/>
      <c r="R639" s="48"/>
      <c r="S639" s="48"/>
      <c r="T639" s="48"/>
      <c r="U639" s="48"/>
      <c r="V639" s="48"/>
      <c r="W639" s="48"/>
      <c r="X639" s="48"/>
      <c r="Y639" s="48"/>
      <c r="Z639" s="48"/>
      <c r="AA639" s="48"/>
      <c r="AB639" s="48"/>
      <c r="AC639" s="48"/>
      <c r="AD639" s="48"/>
      <c r="AE639" s="48"/>
      <c r="AF639" s="48"/>
      <c r="AG639" s="48"/>
      <c r="AH639" s="48"/>
      <c r="AI639" s="48"/>
      <c r="AJ639" s="48"/>
      <c r="AK639" s="48"/>
    </row>
    <row r="640" spans="2:41" ht="26.1" customHeight="1" x14ac:dyDescent="0.4">
      <c r="B640" s="55"/>
      <c r="C640" s="60" t="s">
        <v>1212</v>
      </c>
      <c r="D640" s="48"/>
      <c r="E640" s="48"/>
      <c r="F640" s="48"/>
      <c r="G640" s="48"/>
      <c r="H640" s="48"/>
      <c r="I640" s="48"/>
      <c r="J640" s="48"/>
      <c r="K640" s="48"/>
      <c r="L640" s="48"/>
      <c r="M640" s="48"/>
      <c r="N640" s="48"/>
      <c r="O640" s="48"/>
      <c r="P640" s="48"/>
      <c r="Q640" s="48"/>
      <c r="R640" s="48"/>
      <c r="S640" s="48"/>
      <c r="T640" s="48"/>
      <c r="U640" s="48"/>
      <c r="V640" s="48"/>
      <c r="W640" s="48"/>
      <c r="X640" s="48"/>
      <c r="Y640" s="48"/>
      <c r="Z640" s="48"/>
      <c r="AA640" s="48"/>
      <c r="AB640" s="48"/>
      <c r="AC640" s="48"/>
      <c r="AD640" s="48"/>
      <c r="AE640" s="48"/>
      <c r="AF640" s="48"/>
      <c r="AG640" s="48"/>
      <c r="AH640" s="48"/>
      <c r="AI640" s="48"/>
      <c r="AJ640" s="48"/>
      <c r="AK640" s="48"/>
    </row>
    <row r="641" spans="2:41" ht="26.1" customHeight="1" x14ac:dyDescent="0.4">
      <c r="B641" s="55"/>
      <c r="C641" s="48"/>
      <c r="D641" s="48"/>
      <c r="E641" s="48"/>
      <c r="F641" s="48"/>
      <c r="G641" s="53"/>
      <c r="H641" s="48" t="s">
        <v>1213</v>
      </c>
      <c r="I641" s="48"/>
      <c r="J641" s="48"/>
      <c r="K641" s="48"/>
      <c r="L641" s="48"/>
      <c r="M641" s="48"/>
      <c r="N641" s="48"/>
      <c r="O641" s="48"/>
      <c r="P641" s="48"/>
      <c r="Q641" s="48"/>
      <c r="R641" s="48"/>
      <c r="S641" s="48"/>
      <c r="T641" s="48"/>
      <c r="U641" s="48"/>
      <c r="V641" s="48"/>
      <c r="W641" s="48"/>
      <c r="X641" s="48"/>
      <c r="Y641" s="48"/>
      <c r="Z641" s="48"/>
      <c r="AA641" s="48"/>
      <c r="AB641" s="48"/>
      <c r="AC641" s="48"/>
      <c r="AD641" s="48"/>
      <c r="AE641" s="48"/>
      <c r="AF641" s="48"/>
      <c r="AG641" s="48"/>
      <c r="AH641" s="48"/>
      <c r="AI641" s="48"/>
      <c r="AJ641" s="48"/>
      <c r="AK641" s="48"/>
      <c r="AO641" s="54">
        <v>0</v>
      </c>
    </row>
    <row r="642" spans="2:41" ht="26.1" customHeight="1" x14ac:dyDescent="0.4">
      <c r="B642" s="55"/>
      <c r="C642" s="48"/>
      <c r="D642" s="48"/>
      <c r="E642" s="48"/>
      <c r="F642" s="48"/>
      <c r="G642" s="48"/>
      <c r="H642" s="48" t="s">
        <v>1214</v>
      </c>
      <c r="I642" s="48"/>
      <c r="J642" s="48"/>
      <c r="K642" s="48"/>
      <c r="L642" s="48"/>
      <c r="M642" s="48"/>
      <c r="N642" s="48"/>
      <c r="O642" s="48"/>
      <c r="P642" s="48"/>
      <c r="Q642" s="48"/>
      <c r="R642" s="48"/>
      <c r="S642" s="48"/>
      <c r="T642" s="48"/>
      <c r="U642" s="48"/>
      <c r="V642" s="48"/>
      <c r="W642" s="48"/>
      <c r="X642" s="48"/>
      <c r="Y642" s="48"/>
      <c r="Z642" s="48"/>
      <c r="AA642" s="48"/>
      <c r="AB642" s="48"/>
      <c r="AC642" s="48"/>
      <c r="AD642" s="48"/>
      <c r="AE642" s="48"/>
      <c r="AF642" s="48"/>
      <c r="AG642" s="48"/>
      <c r="AH642" s="48"/>
      <c r="AI642" s="48"/>
      <c r="AJ642" s="48"/>
      <c r="AK642" s="48"/>
    </row>
    <row r="643" spans="2:41" ht="26.1" customHeight="1" x14ac:dyDescent="0.4">
      <c r="B643" s="55"/>
      <c r="C643" s="48"/>
      <c r="D643" s="48"/>
      <c r="E643" s="48"/>
      <c r="F643" s="48"/>
      <c r="G643" s="48"/>
      <c r="H643" s="64" t="s">
        <v>753</v>
      </c>
      <c r="I643" s="48"/>
      <c r="J643" s="48"/>
      <c r="K643" s="48"/>
      <c r="L643" s="100"/>
      <c r="M643" s="100"/>
      <c r="N643" s="100"/>
      <c r="O643" s="100"/>
      <c r="P643" s="100"/>
      <c r="Q643" s="100"/>
      <c r="R643" s="100"/>
      <c r="S643" s="100"/>
      <c r="T643" s="100"/>
      <c r="U643" s="100"/>
      <c r="V643" s="100"/>
      <c r="W643" s="100"/>
      <c r="X643" s="100"/>
      <c r="Y643" s="100"/>
      <c r="Z643" s="100"/>
      <c r="AA643" s="100"/>
      <c r="AB643" s="100"/>
      <c r="AC643" s="100"/>
      <c r="AD643" s="100"/>
      <c r="AE643" s="100"/>
      <c r="AF643" s="100"/>
      <c r="AG643" s="100"/>
      <c r="AH643" s="100"/>
      <c r="AI643" s="48" t="s">
        <v>754</v>
      </c>
      <c r="AJ643" s="48"/>
      <c r="AK643" s="48"/>
    </row>
    <row r="644" spans="2:41" ht="9.9499999999999993" customHeight="1" x14ac:dyDescent="0.4">
      <c r="B644" s="55"/>
      <c r="C644" s="48"/>
      <c r="D644" s="48"/>
      <c r="E644" s="48"/>
      <c r="F644" s="48"/>
      <c r="G644" s="48"/>
      <c r="H644" s="48"/>
      <c r="I644" s="48"/>
      <c r="J644" s="48"/>
      <c r="K644" s="48"/>
      <c r="L644" s="48"/>
      <c r="M644" s="48"/>
      <c r="N644" s="48"/>
      <c r="O644" s="48"/>
      <c r="P644" s="48"/>
      <c r="Q644" s="48"/>
      <c r="R644" s="48"/>
      <c r="S644" s="48"/>
      <c r="T644" s="48"/>
      <c r="U644" s="48"/>
      <c r="V644" s="48"/>
      <c r="W644" s="48"/>
      <c r="X644" s="48"/>
      <c r="Y644" s="48"/>
      <c r="Z644" s="48"/>
      <c r="AA644" s="48"/>
      <c r="AB644" s="48"/>
      <c r="AC644" s="48"/>
      <c r="AD644" s="48"/>
      <c r="AE644" s="48"/>
      <c r="AF644" s="48"/>
      <c r="AG644" s="48"/>
      <c r="AH644" s="48"/>
      <c r="AI644" s="48"/>
      <c r="AJ644" s="48"/>
      <c r="AK644" s="48"/>
    </row>
    <row r="645" spans="2:41" ht="26.1" customHeight="1" outlineLevel="1" x14ac:dyDescent="0.4">
      <c r="B645" s="55"/>
      <c r="C645" s="60"/>
      <c r="D645" s="60" t="s">
        <v>1215</v>
      </c>
      <c r="E645" s="48"/>
      <c r="F645" s="48"/>
      <c r="G645" s="60"/>
      <c r="H645" s="48"/>
      <c r="I645" s="48"/>
      <c r="J645" s="48"/>
      <c r="K645" s="48"/>
      <c r="L645" s="48"/>
      <c r="M645" s="48"/>
      <c r="N645" s="48"/>
      <c r="O645" s="48"/>
      <c r="P645" s="48"/>
      <c r="Q645" s="48"/>
      <c r="R645" s="48"/>
      <c r="S645" s="48"/>
      <c r="T645" s="48"/>
      <c r="U645" s="48"/>
      <c r="V645" s="48"/>
      <c r="W645" s="48"/>
      <c r="X645" s="48"/>
      <c r="Y645" s="48"/>
      <c r="Z645" s="48"/>
      <c r="AA645" s="48"/>
      <c r="AB645" s="48"/>
      <c r="AC645" s="48"/>
      <c r="AD645" s="48"/>
      <c r="AE645" s="48"/>
      <c r="AF645" s="48"/>
      <c r="AG645" s="48"/>
      <c r="AH645" s="48"/>
      <c r="AI645" s="48"/>
      <c r="AJ645" s="48"/>
      <c r="AK645" s="48"/>
    </row>
    <row r="646" spans="2:41" ht="26.1" customHeight="1" outlineLevel="1" x14ac:dyDescent="0.4">
      <c r="B646" s="55"/>
      <c r="C646" s="48"/>
      <c r="D646" s="48"/>
      <c r="E646" s="48"/>
      <c r="F646" s="48"/>
      <c r="G646" s="53"/>
      <c r="H646" s="64" t="s">
        <v>1216</v>
      </c>
      <c r="I646" s="48"/>
      <c r="J646" s="48"/>
      <c r="K646" s="48"/>
      <c r="L646" s="48"/>
      <c r="M646" s="48"/>
      <c r="N646" s="48"/>
      <c r="O646" s="48"/>
      <c r="P646" s="48"/>
      <c r="Q646" s="48"/>
      <c r="R646" s="48"/>
      <c r="S646" s="48"/>
      <c r="T646" s="48"/>
      <c r="U646" s="48"/>
      <c r="V646" s="48"/>
      <c r="W646" s="48"/>
      <c r="X646" s="48"/>
      <c r="Y646" s="48"/>
      <c r="Z646" s="48"/>
      <c r="AA646" s="48"/>
      <c r="AB646" s="48"/>
      <c r="AC646" s="48"/>
      <c r="AD646" s="48"/>
      <c r="AE646" s="48"/>
      <c r="AF646" s="48"/>
      <c r="AG646" s="48"/>
      <c r="AH646" s="48"/>
      <c r="AI646" s="48"/>
      <c r="AJ646" s="48"/>
      <c r="AK646" s="48"/>
      <c r="AO646" s="54">
        <v>0</v>
      </c>
    </row>
    <row r="647" spans="2:41" ht="26.1" customHeight="1" outlineLevel="1" x14ac:dyDescent="0.4">
      <c r="B647" s="55"/>
      <c r="C647" s="48"/>
      <c r="D647" s="48"/>
      <c r="E647" s="48"/>
      <c r="F647" s="48"/>
      <c r="G647" s="48"/>
      <c r="H647" s="64" t="s">
        <v>1217</v>
      </c>
      <c r="I647" s="48"/>
      <c r="J647" s="48"/>
      <c r="K647" s="48"/>
      <c r="L647" s="48"/>
      <c r="M647" s="48"/>
      <c r="N647" s="48"/>
      <c r="O647" s="48"/>
      <c r="P647" s="48"/>
      <c r="Q647" s="48"/>
      <c r="R647" s="48"/>
      <c r="S647" s="48"/>
      <c r="T647" s="48"/>
      <c r="U647" s="55" t="s">
        <v>896</v>
      </c>
      <c r="V647" s="48"/>
      <c r="W647" s="48"/>
      <c r="X647" s="48"/>
      <c r="Y647" s="48"/>
      <c r="Z647" s="48"/>
      <c r="AA647" s="48"/>
      <c r="AB647" s="48"/>
      <c r="AC647" s="48"/>
      <c r="AD647" s="48"/>
      <c r="AE647" s="48"/>
      <c r="AF647" s="48"/>
      <c r="AG647" s="48"/>
      <c r="AH647" s="48"/>
      <c r="AI647" s="48"/>
      <c r="AJ647" s="48"/>
      <c r="AK647" s="48"/>
    </row>
    <row r="648" spans="2:41" ht="9.9499999999999993" customHeight="1" outlineLevel="1" x14ac:dyDescent="0.4">
      <c r="B648" s="55"/>
      <c r="C648" s="48"/>
      <c r="D648" s="48"/>
      <c r="E648" s="48"/>
      <c r="F648" s="48"/>
      <c r="G648" s="48"/>
      <c r="H648" s="48"/>
      <c r="I648" s="48"/>
      <c r="J648" s="48"/>
      <c r="K648" s="48"/>
      <c r="L648" s="48"/>
      <c r="M648" s="48"/>
      <c r="N648" s="48"/>
      <c r="O648" s="48"/>
      <c r="P648" s="48"/>
      <c r="Q648" s="48"/>
      <c r="R648" s="48"/>
      <c r="S648" s="48"/>
      <c r="T648" s="48"/>
      <c r="U648" s="48"/>
      <c r="V648" s="48"/>
      <c r="W648" s="48"/>
      <c r="X648" s="48"/>
      <c r="Y648" s="48"/>
      <c r="Z648" s="48"/>
      <c r="AA648" s="48"/>
      <c r="AB648" s="48"/>
      <c r="AC648" s="48"/>
      <c r="AD648" s="48"/>
      <c r="AE648" s="48"/>
      <c r="AF648" s="48"/>
      <c r="AG648" s="48"/>
      <c r="AH648" s="48"/>
      <c r="AI648" s="48"/>
      <c r="AJ648" s="48"/>
      <c r="AK648" s="48"/>
    </row>
    <row r="649" spans="2:41" ht="26.1" customHeight="1" outlineLevel="1" x14ac:dyDescent="0.4">
      <c r="B649" s="55"/>
      <c r="C649" s="60"/>
      <c r="D649" s="60" t="s">
        <v>1218</v>
      </c>
      <c r="E649" s="48"/>
      <c r="F649" s="48"/>
      <c r="G649" s="48"/>
      <c r="H649" s="48"/>
      <c r="I649" s="48"/>
      <c r="J649" s="48"/>
      <c r="K649" s="48"/>
      <c r="L649" s="48"/>
      <c r="M649" s="48"/>
      <c r="N649" s="48"/>
      <c r="O649" s="48"/>
      <c r="P649" s="48"/>
      <c r="Q649" s="48"/>
      <c r="R649" s="48"/>
      <c r="S649" s="48"/>
      <c r="T649" s="48"/>
      <c r="U649" s="48"/>
      <c r="V649" s="48"/>
      <c r="W649" s="48"/>
      <c r="X649" s="48"/>
      <c r="Y649" s="48"/>
      <c r="Z649" s="48"/>
      <c r="AA649" s="48"/>
      <c r="AB649" s="48"/>
      <c r="AC649" s="48"/>
      <c r="AD649" s="48"/>
      <c r="AE649" s="48"/>
      <c r="AF649" s="48"/>
      <c r="AG649" s="48"/>
      <c r="AH649" s="48"/>
      <c r="AI649" s="48"/>
      <c r="AJ649" s="48"/>
      <c r="AK649" s="48"/>
    </row>
    <row r="650" spans="2:41" ht="26.1" customHeight="1" outlineLevel="1" x14ac:dyDescent="0.4">
      <c r="B650" s="55"/>
      <c r="C650" s="48"/>
      <c r="D650" s="48"/>
      <c r="E650" s="48"/>
      <c r="F650" s="48"/>
      <c r="G650" s="53"/>
      <c r="H650" s="64" t="s">
        <v>1219</v>
      </c>
      <c r="I650" s="48"/>
      <c r="J650" s="48"/>
      <c r="K650" s="48"/>
      <c r="L650" s="48"/>
      <c r="M650" s="48"/>
      <c r="N650" s="48"/>
      <c r="O650" s="48"/>
      <c r="P650" s="48"/>
      <c r="Q650" s="48"/>
      <c r="R650" s="48"/>
      <c r="S650" s="48"/>
      <c r="T650" s="48"/>
      <c r="U650" s="48"/>
      <c r="V650" s="48"/>
      <c r="W650" s="48"/>
      <c r="X650" s="48"/>
      <c r="Y650" s="48"/>
      <c r="Z650" s="48"/>
      <c r="AA650" s="48"/>
      <c r="AB650" s="48"/>
      <c r="AC650" s="48"/>
      <c r="AD650" s="48"/>
      <c r="AE650" s="48"/>
      <c r="AF650" s="48"/>
      <c r="AG650" s="48"/>
      <c r="AH650" s="48"/>
      <c r="AI650" s="48"/>
      <c r="AJ650" s="48"/>
      <c r="AK650" s="48"/>
      <c r="AO650" s="54">
        <v>0</v>
      </c>
    </row>
    <row r="651" spans="2:41" ht="26.1" customHeight="1" outlineLevel="1" x14ac:dyDescent="0.4">
      <c r="B651" s="55"/>
      <c r="C651" s="48"/>
      <c r="D651" s="48"/>
      <c r="E651" s="48"/>
      <c r="F651" s="48"/>
      <c r="G651" s="48"/>
      <c r="H651" s="64" t="s">
        <v>1220</v>
      </c>
      <c r="I651" s="48"/>
      <c r="J651" s="48"/>
      <c r="K651" s="48"/>
      <c r="L651" s="48"/>
      <c r="M651" s="48"/>
      <c r="N651" s="48"/>
      <c r="O651" s="48"/>
      <c r="P651" s="48"/>
      <c r="Q651" s="48"/>
      <c r="R651" s="48"/>
      <c r="S651" s="48"/>
      <c r="T651" s="48"/>
      <c r="U651" s="48"/>
      <c r="V651" s="48"/>
      <c r="W651" s="48"/>
      <c r="X651" s="48"/>
      <c r="Y651" s="48"/>
      <c r="Z651" s="48"/>
      <c r="AA651" s="48"/>
      <c r="AB651" s="48"/>
      <c r="AC651" s="48"/>
      <c r="AD651" s="48"/>
      <c r="AE651" s="48"/>
      <c r="AF651" s="48"/>
      <c r="AG651" s="48"/>
      <c r="AH651" s="48"/>
      <c r="AI651" s="48"/>
      <c r="AJ651" s="48"/>
      <c r="AK651" s="48"/>
    </row>
    <row r="652" spans="2:41" ht="26.1" customHeight="1" outlineLevel="1" x14ac:dyDescent="0.4">
      <c r="B652" s="55"/>
      <c r="C652" s="48"/>
      <c r="D652" s="48"/>
      <c r="E652" s="48"/>
      <c r="F652" s="48"/>
      <c r="G652" s="48"/>
      <c r="H652" s="64" t="s">
        <v>753</v>
      </c>
      <c r="I652" s="48"/>
      <c r="J652" s="48"/>
      <c r="K652" s="48"/>
      <c r="L652" s="100"/>
      <c r="M652" s="100"/>
      <c r="N652" s="100"/>
      <c r="O652" s="100"/>
      <c r="P652" s="100"/>
      <c r="Q652" s="100"/>
      <c r="R652" s="100"/>
      <c r="S652" s="100"/>
      <c r="T652" s="100"/>
      <c r="U652" s="48" t="s">
        <v>1221</v>
      </c>
      <c r="V652" s="48"/>
      <c r="W652" s="48"/>
      <c r="X652" s="48"/>
      <c r="Y652" s="100"/>
      <c r="Z652" s="100"/>
      <c r="AA652" s="100"/>
      <c r="AB652" s="100"/>
      <c r="AC652" s="100"/>
      <c r="AD652" s="100"/>
      <c r="AE652" s="100"/>
      <c r="AF652" s="100"/>
      <c r="AG652" s="100"/>
      <c r="AH652" s="100"/>
      <c r="AI652" s="48" t="s">
        <v>1222</v>
      </c>
      <c r="AJ652" s="48"/>
      <c r="AK652" s="48"/>
    </row>
    <row r="653" spans="2:41" ht="9.9499999999999993" customHeight="1" outlineLevel="1" x14ac:dyDescent="0.4">
      <c r="B653" s="55"/>
      <c r="C653" s="48"/>
      <c r="D653" s="48"/>
      <c r="E653" s="48"/>
      <c r="F653" s="48"/>
      <c r="G653" s="48"/>
      <c r="H653" s="48"/>
      <c r="I653" s="48"/>
      <c r="J653" s="48"/>
      <c r="K653" s="48"/>
      <c r="L653" s="48"/>
      <c r="M653" s="48"/>
      <c r="N653" s="48"/>
      <c r="O653" s="48"/>
      <c r="P653" s="48"/>
      <c r="Q653" s="48"/>
      <c r="R653" s="48"/>
      <c r="S653" s="48"/>
      <c r="T653" s="48"/>
      <c r="U653" s="48"/>
      <c r="V653" s="48"/>
      <c r="W653" s="48"/>
      <c r="X653" s="48"/>
      <c r="Y653" s="48"/>
      <c r="Z653" s="48"/>
      <c r="AA653" s="48"/>
      <c r="AB653" s="48"/>
      <c r="AC653" s="48"/>
      <c r="AD653" s="48"/>
      <c r="AE653" s="48"/>
      <c r="AF653" s="48"/>
      <c r="AG653" s="48"/>
      <c r="AH653" s="48"/>
      <c r="AI653" s="48"/>
      <c r="AJ653" s="48"/>
      <c r="AK653" s="48"/>
    </row>
    <row r="654" spans="2:41" ht="9.9499999999999993" customHeight="1" outlineLevel="1" x14ac:dyDescent="0.4">
      <c r="B654" s="55"/>
      <c r="C654" s="48"/>
      <c r="D654" s="48"/>
      <c r="E654" s="48"/>
      <c r="F654" s="48"/>
      <c r="G654" s="48"/>
      <c r="H654" s="48"/>
      <c r="I654" s="48"/>
      <c r="J654" s="48"/>
      <c r="K654" s="48"/>
      <c r="L654" s="48"/>
      <c r="M654" s="48"/>
      <c r="N654" s="48"/>
      <c r="O654" s="48"/>
      <c r="P654" s="48"/>
      <c r="Q654" s="48"/>
      <c r="R654" s="48"/>
      <c r="S654" s="48"/>
      <c r="T654" s="48"/>
      <c r="U654" s="48"/>
      <c r="V654" s="48"/>
      <c r="W654" s="48"/>
      <c r="X654" s="48"/>
      <c r="Y654" s="48"/>
      <c r="Z654" s="48"/>
      <c r="AA654" s="48"/>
      <c r="AB654" s="48"/>
      <c r="AC654" s="48"/>
      <c r="AD654" s="48"/>
      <c r="AE654" s="48"/>
      <c r="AF654" s="48"/>
      <c r="AG654" s="48"/>
      <c r="AH654" s="48"/>
      <c r="AI654" s="48"/>
      <c r="AJ654" s="48"/>
      <c r="AK654" s="48"/>
    </row>
    <row r="655" spans="2:41" ht="26.1" customHeight="1" x14ac:dyDescent="0.4">
      <c r="B655" s="55"/>
      <c r="C655" s="60" t="s">
        <v>1223</v>
      </c>
      <c r="D655" s="48"/>
      <c r="E655" s="48"/>
      <c r="F655" s="48"/>
      <c r="G655" s="60"/>
      <c r="H655" s="48"/>
      <c r="I655" s="48"/>
      <c r="J655" s="48"/>
      <c r="K655" s="48"/>
      <c r="L655" s="48"/>
      <c r="M655" s="48"/>
      <c r="N655" s="48"/>
      <c r="O655" s="48"/>
      <c r="P655" s="48"/>
      <c r="Q655" s="48"/>
      <c r="R655" s="48"/>
      <c r="S655" s="48"/>
      <c r="T655" s="48"/>
      <c r="U655" s="48"/>
      <c r="V655" s="48"/>
      <c r="W655" s="55" t="s">
        <v>1224</v>
      </c>
      <c r="X655" s="48"/>
      <c r="Y655" s="48"/>
      <c r="Z655" s="48"/>
      <c r="AA655" s="48"/>
      <c r="AB655" s="48"/>
      <c r="AC655" s="48"/>
      <c r="AD655" s="48"/>
      <c r="AE655" s="48"/>
      <c r="AF655" s="48"/>
      <c r="AG655" s="48"/>
      <c r="AH655" s="48"/>
      <c r="AI655" s="48"/>
      <c r="AJ655" s="48"/>
      <c r="AK655" s="48"/>
    </row>
    <row r="656" spans="2:41" ht="26.1" customHeight="1" x14ac:dyDescent="0.4">
      <c r="B656" s="55"/>
      <c r="C656" s="48"/>
      <c r="D656" s="48"/>
      <c r="E656" s="48"/>
      <c r="F656" s="48"/>
      <c r="G656" s="53"/>
      <c r="H656" s="60" t="s">
        <v>1225</v>
      </c>
      <c r="I656" s="48"/>
      <c r="J656" s="48"/>
      <c r="K656" s="48"/>
      <c r="L656" s="48"/>
      <c r="M656" s="48"/>
      <c r="N656" s="48"/>
      <c r="O656" s="48"/>
      <c r="P656" s="48"/>
      <c r="Q656" s="48"/>
      <c r="R656" s="48"/>
      <c r="S656" s="48"/>
      <c r="T656" s="48"/>
      <c r="U656" s="48"/>
      <c r="V656" s="48"/>
      <c r="W656" s="48"/>
      <c r="X656" s="48"/>
      <c r="Y656" s="48"/>
      <c r="Z656" s="48"/>
      <c r="AA656" s="48"/>
      <c r="AB656" s="48"/>
      <c r="AC656" s="48"/>
      <c r="AD656" s="48"/>
      <c r="AE656" s="48"/>
      <c r="AF656" s="48"/>
      <c r="AG656" s="48"/>
      <c r="AH656" s="48"/>
      <c r="AI656" s="48"/>
      <c r="AJ656" s="48"/>
      <c r="AK656" s="48"/>
      <c r="AO656" s="54">
        <v>0</v>
      </c>
    </row>
    <row r="657" spans="2:41" ht="26.1" customHeight="1" x14ac:dyDescent="0.4">
      <c r="B657" s="55"/>
      <c r="C657" s="48"/>
      <c r="D657" s="48"/>
      <c r="E657" s="48"/>
      <c r="F657" s="48"/>
      <c r="G657" s="48"/>
      <c r="H657" s="60" t="s">
        <v>1226</v>
      </c>
      <c r="I657" s="48"/>
      <c r="J657" s="48"/>
      <c r="K657" s="48"/>
      <c r="L657" s="48"/>
      <c r="M657" s="48"/>
      <c r="N657" s="48"/>
      <c r="O657" s="48"/>
      <c r="P657" s="48"/>
      <c r="Q657" s="48"/>
      <c r="R657" s="48"/>
      <c r="S657" s="48"/>
      <c r="T657" s="48"/>
      <c r="U657" s="48"/>
      <c r="V657" s="48"/>
      <c r="W657" s="48"/>
      <c r="X657" s="48"/>
      <c r="Y657" s="48"/>
      <c r="Z657" s="48"/>
      <c r="AA657" s="48"/>
      <c r="AB657" s="48"/>
      <c r="AC657" s="48"/>
      <c r="AD657" s="48"/>
      <c r="AE657" s="48"/>
      <c r="AF657" s="48"/>
      <c r="AG657" s="48"/>
      <c r="AH657" s="48"/>
      <c r="AI657" s="48"/>
      <c r="AJ657" s="48"/>
      <c r="AK657" s="48"/>
    </row>
    <row r="658" spans="2:41" ht="26.1" customHeight="1" x14ac:dyDescent="0.4">
      <c r="B658" s="55"/>
      <c r="C658" s="48"/>
      <c r="D658" s="48"/>
      <c r="E658" s="48"/>
      <c r="F658" s="48"/>
      <c r="G658" s="48"/>
      <c r="H658" s="67" t="s">
        <v>1227</v>
      </c>
      <c r="I658" s="48"/>
      <c r="J658" s="48"/>
      <c r="K658" s="48"/>
      <c r="L658" s="48"/>
      <c r="M658" s="48"/>
      <c r="N658" s="48"/>
      <c r="O658" s="48"/>
      <c r="P658" s="48"/>
      <c r="Q658" s="48"/>
      <c r="R658" s="48"/>
      <c r="S658" s="48"/>
      <c r="T658" s="48"/>
      <c r="U658" s="48"/>
      <c r="V658" s="48"/>
      <c r="W658" s="48"/>
      <c r="X658" s="48"/>
      <c r="Y658" s="48"/>
      <c r="Z658" s="48"/>
      <c r="AA658" s="48"/>
      <c r="AB658" s="48"/>
      <c r="AC658" s="48"/>
      <c r="AD658" s="48"/>
      <c r="AE658" s="48"/>
      <c r="AF658" s="48"/>
      <c r="AG658" s="48"/>
      <c r="AH658" s="48"/>
      <c r="AI658" s="48"/>
      <c r="AJ658" s="48"/>
      <c r="AK658" s="48"/>
    </row>
    <row r="659" spans="2:41" ht="26.1" customHeight="1" x14ac:dyDescent="0.4">
      <c r="B659" s="55"/>
      <c r="C659" s="48"/>
      <c r="D659" s="48"/>
      <c r="E659" s="48"/>
      <c r="F659" s="48"/>
      <c r="G659" s="48"/>
      <c r="H659" s="64" t="s">
        <v>753</v>
      </c>
      <c r="I659" s="48"/>
      <c r="J659" s="48"/>
      <c r="K659" s="48"/>
      <c r="L659" s="100"/>
      <c r="M659" s="100"/>
      <c r="N659" s="100"/>
      <c r="O659" s="100"/>
      <c r="P659" s="100"/>
      <c r="Q659" s="100"/>
      <c r="R659" s="100"/>
      <c r="S659" s="100"/>
      <c r="T659" s="100"/>
      <c r="U659" s="100"/>
      <c r="V659" s="100"/>
      <c r="W659" s="100"/>
      <c r="X659" s="100"/>
      <c r="Y659" s="100"/>
      <c r="Z659" s="100"/>
      <c r="AA659" s="100"/>
      <c r="AB659" s="100"/>
      <c r="AC659" s="100"/>
      <c r="AD659" s="100"/>
      <c r="AE659" s="100"/>
      <c r="AF659" s="100"/>
      <c r="AG659" s="100"/>
      <c r="AH659" s="100"/>
      <c r="AI659" s="48" t="s">
        <v>754</v>
      </c>
      <c r="AJ659" s="48"/>
      <c r="AK659" s="48"/>
    </row>
    <row r="660" spans="2:41" ht="20.45" customHeight="1" x14ac:dyDescent="0.4">
      <c r="B660" s="55"/>
      <c r="C660" s="48"/>
      <c r="D660" s="48"/>
      <c r="E660" s="48"/>
      <c r="F660" s="48"/>
      <c r="G660" s="48"/>
      <c r="H660" s="48"/>
      <c r="I660" s="48"/>
      <c r="J660" s="48"/>
      <c r="K660" s="48"/>
      <c r="L660" s="48"/>
      <c r="M660" s="48"/>
      <c r="N660" s="48"/>
      <c r="O660" s="48"/>
      <c r="P660" s="48"/>
      <c r="Q660" s="48"/>
      <c r="R660" s="48"/>
      <c r="S660" s="48"/>
      <c r="T660" s="48"/>
      <c r="U660" s="48"/>
      <c r="V660" s="48"/>
      <c r="W660" s="48"/>
      <c r="X660" s="48"/>
      <c r="Y660" s="48"/>
      <c r="Z660" s="48"/>
      <c r="AA660" s="48"/>
      <c r="AB660" s="48"/>
      <c r="AC660" s="48"/>
      <c r="AD660" s="48"/>
      <c r="AE660" s="48"/>
      <c r="AF660" s="48"/>
      <c r="AG660" s="48"/>
      <c r="AH660" s="48"/>
      <c r="AI660" s="48"/>
      <c r="AJ660" s="48"/>
      <c r="AK660" s="48"/>
    </row>
    <row r="661" spans="2:41" ht="26.1" customHeight="1" x14ac:dyDescent="0.4">
      <c r="B661" s="61" t="s">
        <v>1228</v>
      </c>
      <c r="C661" s="51"/>
      <c r="D661" s="51"/>
      <c r="E661" s="51"/>
      <c r="F661" s="51"/>
      <c r="G661" s="61" t="s">
        <v>1229</v>
      </c>
      <c r="H661" s="51"/>
      <c r="I661" s="51"/>
      <c r="J661" s="51"/>
      <c r="K661" s="51"/>
      <c r="L661" s="51"/>
      <c r="M661" s="51"/>
      <c r="N661" s="51"/>
      <c r="O661" s="51"/>
      <c r="P661" s="51"/>
      <c r="Q661" s="51"/>
      <c r="R661" s="51"/>
      <c r="S661" s="51"/>
      <c r="T661" s="51"/>
      <c r="U661" s="51"/>
      <c r="V661" s="51"/>
      <c r="W661" s="51"/>
      <c r="X661" s="51"/>
      <c r="Y661" s="51"/>
      <c r="Z661" s="51"/>
      <c r="AA661" s="51"/>
      <c r="AB661" s="51"/>
      <c r="AC661" s="48"/>
      <c r="AD661" s="48"/>
      <c r="AE661" s="48"/>
      <c r="AF661" s="48"/>
      <c r="AG661" s="48"/>
      <c r="AH661" s="48"/>
      <c r="AI661" s="48"/>
      <c r="AJ661" s="48"/>
      <c r="AK661" s="48"/>
    </row>
    <row r="662" spans="2:41" ht="26.1" customHeight="1" x14ac:dyDescent="0.4">
      <c r="B662" s="55"/>
      <c r="C662" s="48"/>
      <c r="D662" s="48"/>
      <c r="E662" s="48"/>
      <c r="F662" s="48"/>
      <c r="G662" s="53"/>
      <c r="H662" s="60" t="s">
        <v>1230</v>
      </c>
      <c r="I662" s="48"/>
      <c r="J662" s="48"/>
      <c r="K662" s="48"/>
      <c r="L662" s="48"/>
      <c r="M662" s="48"/>
      <c r="N662" s="48"/>
      <c r="O662" s="48"/>
      <c r="P662" s="48"/>
      <c r="Q662" s="48"/>
      <c r="R662" s="48"/>
      <c r="S662" s="48"/>
      <c r="T662" s="48"/>
      <c r="U662" s="48"/>
      <c r="V662" s="48"/>
      <c r="W662" s="48"/>
      <c r="X662" s="48"/>
      <c r="Y662" s="48"/>
      <c r="Z662" s="48"/>
      <c r="AA662" s="48"/>
      <c r="AB662" s="48"/>
      <c r="AC662" s="48"/>
      <c r="AD662" s="48"/>
      <c r="AE662" s="48"/>
      <c r="AF662" s="48"/>
      <c r="AG662" s="48"/>
      <c r="AH662" s="48"/>
      <c r="AI662" s="48"/>
      <c r="AJ662" s="48"/>
      <c r="AK662" s="48"/>
      <c r="AO662" s="54">
        <v>0</v>
      </c>
    </row>
    <row r="663" spans="2:41" ht="26.1" customHeight="1" x14ac:dyDescent="0.4">
      <c r="B663" s="55"/>
      <c r="C663" s="48"/>
      <c r="D663" s="48"/>
      <c r="E663" s="48"/>
      <c r="F663" s="48"/>
      <c r="G663" s="48"/>
      <c r="H663" s="60" t="s">
        <v>1231</v>
      </c>
      <c r="I663" s="48"/>
      <c r="J663" s="48"/>
      <c r="K663" s="48"/>
      <c r="L663" s="48"/>
      <c r="M663" s="48"/>
      <c r="N663" s="48"/>
      <c r="O663" s="48"/>
      <c r="P663" s="48"/>
      <c r="Q663" s="48"/>
      <c r="R663" s="48"/>
      <c r="S663" s="48"/>
      <c r="T663" s="48"/>
      <c r="U663" s="48"/>
      <c r="V663" s="48"/>
      <c r="W663" s="48"/>
      <c r="X663" s="48"/>
      <c r="Y663" s="48"/>
      <c r="Z663" s="48"/>
      <c r="AA663" s="48"/>
      <c r="AB663" s="48"/>
      <c r="AC663" s="48"/>
      <c r="AD663" s="48"/>
      <c r="AE663" s="48"/>
      <c r="AF663" s="48"/>
      <c r="AG663" s="48"/>
      <c r="AH663" s="48"/>
      <c r="AI663" s="48"/>
      <c r="AJ663" s="48"/>
      <c r="AK663" s="48"/>
    </row>
    <row r="664" spans="2:41" ht="26.1" customHeight="1" x14ac:dyDescent="0.4">
      <c r="B664" s="55"/>
      <c r="C664" s="48"/>
      <c r="D664" s="48"/>
      <c r="E664" s="48"/>
      <c r="F664" s="48"/>
      <c r="G664" s="48"/>
      <c r="H664" s="67" t="s">
        <v>1232</v>
      </c>
      <c r="I664" s="48"/>
      <c r="J664" s="48"/>
      <c r="K664" s="48"/>
      <c r="L664" s="48"/>
      <c r="M664" s="48"/>
      <c r="N664" s="48"/>
      <c r="O664" s="48"/>
      <c r="P664" s="48"/>
      <c r="Q664" s="48"/>
      <c r="R664" s="48"/>
      <c r="S664" s="48"/>
      <c r="T664" s="48"/>
      <c r="U664" s="48"/>
      <c r="V664" s="48"/>
      <c r="W664" s="48"/>
      <c r="X664" s="48"/>
      <c r="Y664" s="48"/>
      <c r="Z664" s="48"/>
      <c r="AA664" s="48"/>
      <c r="AB664" s="48"/>
      <c r="AC664" s="48"/>
      <c r="AD664" s="48"/>
      <c r="AE664" s="48"/>
      <c r="AF664" s="48"/>
      <c r="AG664" s="48"/>
      <c r="AH664" s="48"/>
      <c r="AI664" s="48"/>
      <c r="AJ664" s="48"/>
      <c r="AK664" s="48"/>
    </row>
    <row r="665" spans="2:41" ht="26.1" customHeight="1" x14ac:dyDescent="0.4">
      <c r="B665" s="55"/>
      <c r="C665" s="48"/>
      <c r="D665" s="48"/>
      <c r="E665" s="48"/>
      <c r="F665" s="48"/>
      <c r="G665" s="48"/>
      <c r="H665" s="64" t="s">
        <v>753</v>
      </c>
      <c r="I665" s="48"/>
      <c r="J665" s="48"/>
      <c r="K665" s="48"/>
      <c r="L665" s="100"/>
      <c r="M665" s="100"/>
      <c r="N665" s="100"/>
      <c r="O665" s="100"/>
      <c r="P665" s="100"/>
      <c r="Q665" s="100"/>
      <c r="R665" s="100"/>
      <c r="S665" s="100"/>
      <c r="T665" s="100"/>
      <c r="U665" s="100"/>
      <c r="V665" s="100"/>
      <c r="W665" s="100"/>
      <c r="X665" s="100"/>
      <c r="Y665" s="100"/>
      <c r="Z665" s="100"/>
      <c r="AA665" s="100"/>
      <c r="AB665" s="100"/>
      <c r="AC665" s="100"/>
      <c r="AD665" s="100"/>
      <c r="AE665" s="100"/>
      <c r="AF665" s="100"/>
      <c r="AG665" s="100"/>
      <c r="AH665" s="100"/>
      <c r="AI665" s="48" t="s">
        <v>754</v>
      </c>
      <c r="AJ665" s="48"/>
      <c r="AK665" s="48"/>
    </row>
    <row r="666" spans="2:41" ht="20.100000000000001" customHeight="1" x14ac:dyDescent="0.4">
      <c r="B666" s="55"/>
      <c r="C666" s="48"/>
      <c r="D666" s="48"/>
      <c r="E666" s="48"/>
      <c r="F666" s="48"/>
      <c r="G666" s="48"/>
      <c r="H666" s="48"/>
      <c r="I666" s="48"/>
      <c r="J666" s="48"/>
      <c r="K666" s="48"/>
      <c r="L666" s="48"/>
      <c r="M666" s="48"/>
      <c r="N666" s="48"/>
      <c r="O666" s="48"/>
      <c r="P666" s="48"/>
      <c r="Q666" s="48"/>
      <c r="R666" s="48"/>
      <c r="S666" s="48"/>
      <c r="T666" s="48"/>
      <c r="U666" s="48"/>
      <c r="V666" s="48"/>
      <c r="W666" s="48"/>
      <c r="X666" s="48"/>
      <c r="Y666" s="48"/>
      <c r="Z666" s="48"/>
      <c r="AA666" s="48"/>
      <c r="AB666" s="48"/>
      <c r="AC666" s="48"/>
      <c r="AD666" s="48"/>
      <c r="AE666" s="48"/>
      <c r="AF666" s="48"/>
      <c r="AG666" s="48"/>
      <c r="AH666" s="48"/>
      <c r="AI666" s="48"/>
      <c r="AJ666" s="48"/>
      <c r="AK666" s="48"/>
    </row>
    <row r="667" spans="2:41" ht="26.1" customHeight="1" x14ac:dyDescent="0.4">
      <c r="B667" s="61" t="s">
        <v>1233</v>
      </c>
      <c r="C667" s="51"/>
      <c r="D667" s="51"/>
      <c r="E667" s="51"/>
      <c r="F667" s="51"/>
      <c r="G667" s="62" t="s">
        <v>1234</v>
      </c>
      <c r="H667" s="51"/>
      <c r="I667" s="51"/>
      <c r="J667" s="51"/>
      <c r="K667" s="51"/>
      <c r="L667" s="51"/>
      <c r="M667" s="51"/>
      <c r="N667" s="51"/>
      <c r="O667" s="51"/>
      <c r="P667" s="51"/>
      <c r="Q667" s="51"/>
      <c r="R667" s="51"/>
      <c r="S667" s="51"/>
      <c r="T667" s="51"/>
      <c r="U667" s="51"/>
      <c r="V667" s="51"/>
      <c r="W667" s="51"/>
      <c r="X667" s="48"/>
      <c r="Y667" s="48"/>
      <c r="Z667" s="48"/>
      <c r="AA667" s="48"/>
      <c r="AB667" s="48"/>
      <c r="AC667" s="48"/>
      <c r="AD667" s="48"/>
      <c r="AE667" s="48"/>
      <c r="AF667" s="48"/>
      <c r="AG667" s="48"/>
      <c r="AH667" s="48"/>
      <c r="AI667" s="48"/>
      <c r="AJ667" s="48"/>
      <c r="AK667" s="48"/>
    </row>
    <row r="668" spans="2:41" ht="26.1" customHeight="1" x14ac:dyDescent="0.4">
      <c r="B668" s="55"/>
      <c r="C668" s="48"/>
      <c r="D668" s="48"/>
      <c r="E668" s="48"/>
      <c r="F668" s="48"/>
      <c r="G668" s="53"/>
      <c r="H668" s="60" t="s">
        <v>1235</v>
      </c>
      <c r="I668" s="48"/>
      <c r="J668" s="48"/>
      <c r="K668" s="48"/>
      <c r="L668" s="48"/>
      <c r="M668" s="48"/>
      <c r="N668" s="48"/>
      <c r="O668" s="48"/>
      <c r="P668" s="48"/>
      <c r="Q668" s="48"/>
      <c r="R668" s="48"/>
      <c r="S668" s="48"/>
      <c r="T668" s="48"/>
      <c r="U668" s="48"/>
      <c r="V668" s="48"/>
      <c r="W668" s="48"/>
      <c r="X668" s="48"/>
      <c r="Y668" s="48"/>
      <c r="Z668" s="48"/>
      <c r="AA668" s="48"/>
      <c r="AB668" s="48"/>
      <c r="AC668" s="48"/>
      <c r="AD668" s="48"/>
      <c r="AE668" s="48"/>
      <c r="AF668" s="48"/>
      <c r="AG668" s="48"/>
      <c r="AH668" s="48"/>
      <c r="AI668" s="48"/>
      <c r="AJ668" s="48"/>
      <c r="AK668" s="48"/>
      <c r="AO668" s="54">
        <v>0</v>
      </c>
    </row>
    <row r="669" spans="2:41" ht="26.1" customHeight="1" x14ac:dyDescent="0.4">
      <c r="B669" s="55"/>
      <c r="C669" s="48"/>
      <c r="D669" s="48"/>
      <c r="E669" s="48"/>
      <c r="F669" s="48"/>
      <c r="G669" s="48"/>
      <c r="H669" s="60" t="s">
        <v>1236</v>
      </c>
      <c r="I669" s="48"/>
      <c r="J669" s="48"/>
      <c r="K669" s="48"/>
      <c r="L669" s="48"/>
      <c r="M669" s="48"/>
      <c r="N669" s="48"/>
      <c r="O669" s="48"/>
      <c r="P669" s="48"/>
      <c r="Q669" s="48"/>
      <c r="R669" s="55" t="s">
        <v>1237</v>
      </c>
      <c r="S669" s="48"/>
      <c r="T669" s="48"/>
      <c r="U669" s="48"/>
      <c r="V669" s="48"/>
      <c r="W669" s="48"/>
      <c r="X669" s="48"/>
      <c r="Y669" s="48"/>
      <c r="Z669" s="48"/>
      <c r="AA669" s="48"/>
      <c r="AB669" s="48"/>
      <c r="AC669" s="48"/>
      <c r="AD669" s="48"/>
      <c r="AE669" s="48"/>
      <c r="AF669" s="48"/>
      <c r="AG669" s="48"/>
      <c r="AH669" s="48"/>
      <c r="AI669" s="48"/>
      <c r="AJ669" s="48"/>
      <c r="AK669" s="48"/>
    </row>
    <row r="670" spans="2:41" ht="26.1" customHeight="1" x14ac:dyDescent="0.4">
      <c r="B670" s="55"/>
      <c r="C670" s="48"/>
      <c r="D670" s="48"/>
      <c r="E670" s="48"/>
      <c r="F670" s="48"/>
      <c r="G670" s="48"/>
      <c r="H670" s="64" t="s">
        <v>753</v>
      </c>
      <c r="I670" s="48"/>
      <c r="J670" s="48"/>
      <c r="K670" s="48"/>
      <c r="L670" s="100"/>
      <c r="M670" s="100"/>
      <c r="N670" s="100"/>
      <c r="O670" s="100"/>
      <c r="P670" s="100"/>
      <c r="Q670" s="100"/>
      <c r="R670" s="100"/>
      <c r="S670" s="100"/>
      <c r="T670" s="100"/>
      <c r="U670" s="100"/>
      <c r="V670" s="100"/>
      <c r="W670" s="100"/>
      <c r="X670" s="100"/>
      <c r="Y670" s="100"/>
      <c r="Z670" s="100"/>
      <c r="AA670" s="100"/>
      <c r="AB670" s="100"/>
      <c r="AC670" s="100"/>
      <c r="AD670" s="100"/>
      <c r="AE670" s="100"/>
      <c r="AF670" s="100"/>
      <c r="AG670" s="100"/>
      <c r="AH670" s="100"/>
      <c r="AI670" s="48" t="s">
        <v>754</v>
      </c>
      <c r="AJ670" s="48"/>
      <c r="AK670" s="48"/>
    </row>
    <row r="671" spans="2:41" ht="9.9499999999999993" customHeight="1" x14ac:dyDescent="0.4">
      <c r="B671" s="55"/>
      <c r="C671" s="48"/>
      <c r="D671" s="48"/>
      <c r="E671" s="48"/>
      <c r="F671" s="48"/>
      <c r="G671" s="48"/>
      <c r="H671" s="48"/>
      <c r="I671" s="48"/>
      <c r="J671" s="48"/>
      <c r="K671" s="48"/>
      <c r="L671" s="48"/>
      <c r="M671" s="48"/>
      <c r="N671" s="48"/>
      <c r="O671" s="48"/>
      <c r="P671" s="48"/>
      <c r="Q671" s="48"/>
      <c r="R671" s="48"/>
      <c r="S671" s="48"/>
      <c r="T671" s="48"/>
      <c r="U671" s="48"/>
      <c r="V671" s="48"/>
      <c r="W671" s="48"/>
      <c r="X671" s="48"/>
      <c r="Y671" s="48"/>
      <c r="Z671" s="48"/>
      <c r="AA671" s="48"/>
      <c r="AB671" s="48"/>
      <c r="AC671" s="48"/>
      <c r="AD671" s="48"/>
      <c r="AE671" s="48"/>
      <c r="AF671" s="48"/>
      <c r="AG671" s="48"/>
      <c r="AH671" s="48"/>
      <c r="AI671" s="48"/>
      <c r="AJ671" s="48"/>
      <c r="AK671" s="48"/>
    </row>
    <row r="672" spans="2:41" ht="26.1" customHeight="1" x14ac:dyDescent="0.4">
      <c r="B672" s="55"/>
      <c r="C672" s="60" t="s">
        <v>1207</v>
      </c>
      <c r="D672" s="48"/>
      <c r="E672" s="48"/>
      <c r="F672" s="48"/>
      <c r="G672" s="60"/>
      <c r="H672" s="48"/>
      <c r="I672" s="48"/>
      <c r="J672" s="48"/>
      <c r="K672" s="48"/>
      <c r="L672" s="48"/>
      <c r="M672" s="48"/>
      <c r="N672" s="48"/>
      <c r="O672" s="48"/>
      <c r="P672" s="48"/>
      <c r="Q672" s="48"/>
      <c r="R672" s="48"/>
      <c r="S672" s="48"/>
      <c r="T672" s="48"/>
      <c r="U672" s="48"/>
      <c r="V672" s="48"/>
      <c r="W672" s="48"/>
      <c r="X672" s="48"/>
      <c r="Y672" s="48"/>
      <c r="Z672" s="48"/>
      <c r="AA672" s="48"/>
      <c r="AB672" s="48"/>
      <c r="AC672" s="48"/>
      <c r="AD672" s="48"/>
      <c r="AE672" s="48"/>
      <c r="AF672" s="48"/>
      <c r="AG672" s="48"/>
      <c r="AH672" s="48"/>
      <c r="AI672" s="48"/>
      <c r="AJ672" s="48"/>
      <c r="AK672" s="48"/>
    </row>
    <row r="673" spans="2:41" ht="26.1" customHeight="1" x14ac:dyDescent="0.4">
      <c r="B673" s="55"/>
      <c r="C673" s="48"/>
      <c r="D673" s="48"/>
      <c r="E673" s="48"/>
      <c r="F673" s="48"/>
      <c r="G673" s="53"/>
      <c r="H673" s="60" t="s">
        <v>1238</v>
      </c>
      <c r="I673" s="48"/>
      <c r="J673" s="48"/>
      <c r="K673" s="48"/>
      <c r="L673" s="48"/>
      <c r="M673" s="48"/>
      <c r="N673" s="48"/>
      <c r="O673" s="48"/>
      <c r="P673" s="48"/>
      <c r="Q673" s="48"/>
      <c r="R673" s="48"/>
      <c r="S673" s="48"/>
      <c r="T673" s="48"/>
      <c r="U673" s="48"/>
      <c r="V673" s="48"/>
      <c r="W673" s="48"/>
      <c r="X673" s="48"/>
      <c r="Y673" s="48"/>
      <c r="Z673" s="48"/>
      <c r="AA673" s="48"/>
      <c r="AB673" s="48"/>
      <c r="AC673" s="48"/>
      <c r="AD673" s="48"/>
      <c r="AE673" s="48"/>
      <c r="AF673" s="48"/>
      <c r="AG673" s="48"/>
      <c r="AH673" s="48"/>
      <c r="AI673" s="48"/>
      <c r="AJ673" s="48"/>
      <c r="AK673" s="48"/>
      <c r="AO673" s="54">
        <v>0</v>
      </c>
    </row>
    <row r="674" spans="2:41" ht="26.1" customHeight="1" x14ac:dyDescent="0.4">
      <c r="B674" s="55"/>
      <c r="C674" s="48"/>
      <c r="D674" s="48"/>
      <c r="E674" s="48"/>
      <c r="F674" s="48"/>
      <c r="G674" s="48"/>
      <c r="H674" s="60" t="s">
        <v>1210</v>
      </c>
      <c r="I674" s="48"/>
      <c r="J674" s="48"/>
      <c r="K674" s="48"/>
      <c r="L674" s="48"/>
      <c r="M674" s="48"/>
      <c r="N674" s="48"/>
      <c r="O674" s="48"/>
      <c r="P674" s="48"/>
      <c r="Q674" s="48"/>
      <c r="R674" s="48"/>
      <c r="S674" s="48"/>
      <c r="T674" s="48"/>
      <c r="U674" s="48"/>
      <c r="V674" s="48"/>
      <c r="W674" s="48"/>
      <c r="X674" s="48"/>
      <c r="Y674" s="48"/>
      <c r="Z674" s="48"/>
      <c r="AA674" s="48"/>
      <c r="AB674" s="48"/>
      <c r="AC674" s="48"/>
      <c r="AD674" s="48"/>
      <c r="AE674" s="48"/>
      <c r="AF674" s="48"/>
      <c r="AG674" s="48"/>
      <c r="AH674" s="48"/>
      <c r="AI674" s="48"/>
      <c r="AJ674" s="48"/>
      <c r="AK674" s="48"/>
    </row>
    <row r="675" spans="2:41" ht="26.1" customHeight="1" x14ac:dyDescent="0.4">
      <c r="B675" s="55"/>
      <c r="C675" s="48"/>
      <c r="D675" s="48"/>
      <c r="E675" s="48"/>
      <c r="F675" s="48"/>
      <c r="G675" s="48"/>
      <c r="H675" s="60" t="s">
        <v>1211</v>
      </c>
      <c r="I675" s="48"/>
      <c r="J675" s="48"/>
      <c r="K675" s="48"/>
      <c r="L675" s="48"/>
      <c r="M675" s="48"/>
      <c r="N675" s="48"/>
      <c r="O675" s="48"/>
      <c r="P675" s="48"/>
      <c r="Q675" s="48"/>
      <c r="R675" s="48"/>
      <c r="S675" s="48"/>
      <c r="T675" s="48"/>
      <c r="U675" s="48"/>
      <c r="V675" s="48"/>
      <c r="W675" s="48"/>
      <c r="X675" s="48"/>
      <c r="Y675" s="48"/>
      <c r="Z675" s="48"/>
      <c r="AA675" s="48"/>
      <c r="AB675" s="48"/>
      <c r="AC675" s="48"/>
      <c r="AD675" s="48"/>
      <c r="AE675" s="48"/>
      <c r="AF675" s="48"/>
      <c r="AG675" s="48"/>
      <c r="AH675" s="48"/>
      <c r="AI675" s="48"/>
      <c r="AJ675" s="48"/>
      <c r="AK675" s="48"/>
    </row>
    <row r="676" spans="2:41" ht="26.1" customHeight="1" x14ac:dyDescent="0.4">
      <c r="B676" s="55"/>
      <c r="C676" s="48"/>
      <c r="D676" s="48"/>
      <c r="E676" s="48"/>
      <c r="F676" s="48"/>
      <c r="G676" s="48"/>
      <c r="H676" s="64" t="s">
        <v>753</v>
      </c>
      <c r="I676" s="48"/>
      <c r="J676" s="48"/>
      <c r="K676" s="48"/>
      <c r="L676" s="100"/>
      <c r="M676" s="100"/>
      <c r="N676" s="100"/>
      <c r="O676" s="100"/>
      <c r="P676" s="100"/>
      <c r="Q676" s="100"/>
      <c r="R676" s="100"/>
      <c r="S676" s="100"/>
      <c r="T676" s="100"/>
      <c r="U676" s="100"/>
      <c r="V676" s="100"/>
      <c r="W676" s="100"/>
      <c r="X676" s="100"/>
      <c r="Y676" s="100"/>
      <c r="Z676" s="100"/>
      <c r="AA676" s="100"/>
      <c r="AB676" s="100"/>
      <c r="AC676" s="100"/>
      <c r="AD676" s="100"/>
      <c r="AE676" s="100"/>
      <c r="AF676" s="100"/>
      <c r="AG676" s="100"/>
      <c r="AH676" s="100"/>
      <c r="AI676" s="48" t="s">
        <v>754</v>
      </c>
      <c r="AJ676" s="48"/>
      <c r="AK676" s="48"/>
    </row>
    <row r="677" spans="2:41" ht="9.9499999999999993" customHeight="1" x14ac:dyDescent="0.4">
      <c r="B677" s="55"/>
      <c r="C677" s="48"/>
      <c r="D677" s="48"/>
      <c r="E677" s="48"/>
      <c r="F677" s="48"/>
      <c r="G677" s="48"/>
      <c r="H677" s="48"/>
      <c r="I677" s="48"/>
      <c r="J677" s="48"/>
      <c r="K677" s="48"/>
      <c r="L677" s="48"/>
      <c r="M677" s="48"/>
      <c r="N677" s="48"/>
      <c r="O677" s="48"/>
      <c r="P677" s="48"/>
      <c r="Q677" s="48"/>
      <c r="R677" s="48"/>
      <c r="S677" s="48"/>
      <c r="T677" s="48"/>
      <c r="U677" s="48"/>
      <c r="V677" s="48"/>
      <c r="W677" s="48"/>
      <c r="X677" s="48"/>
      <c r="Y677" s="48"/>
      <c r="Z677" s="48"/>
      <c r="AA677" s="48"/>
      <c r="AB677" s="48"/>
      <c r="AC677" s="48"/>
      <c r="AD677" s="48"/>
      <c r="AE677" s="48"/>
      <c r="AF677" s="48"/>
      <c r="AG677" s="48"/>
      <c r="AH677" s="48"/>
      <c r="AI677" s="48"/>
      <c r="AJ677" s="48"/>
      <c r="AK677" s="48"/>
    </row>
    <row r="678" spans="2:41" ht="26.1" customHeight="1" x14ac:dyDescent="0.4">
      <c r="B678" s="55"/>
      <c r="C678" s="60" t="s">
        <v>1239</v>
      </c>
      <c r="D678" s="48"/>
      <c r="E678" s="48"/>
      <c r="F678" s="48"/>
      <c r="G678" s="60"/>
      <c r="H678" s="48"/>
      <c r="I678" s="48"/>
      <c r="J678" s="48"/>
      <c r="K678" s="48"/>
      <c r="L678" s="48"/>
      <c r="M678" s="48"/>
      <c r="N678" s="48"/>
      <c r="O678" s="48"/>
      <c r="P678" s="48"/>
      <c r="Q678" s="48"/>
      <c r="R678" s="48"/>
      <c r="S678" s="48"/>
      <c r="T678" s="48"/>
      <c r="U678" s="48"/>
      <c r="V678" s="55" t="s">
        <v>1240</v>
      </c>
      <c r="W678" s="48"/>
      <c r="X678" s="48"/>
      <c r="Y678" s="48"/>
      <c r="Z678" s="48"/>
      <c r="AA678" s="48"/>
      <c r="AB678" s="48"/>
      <c r="AC678" s="48"/>
      <c r="AD678" s="48"/>
      <c r="AE678" s="48"/>
      <c r="AF678" s="48"/>
      <c r="AG678" s="48"/>
      <c r="AH678" s="48"/>
      <c r="AI678" s="48"/>
      <c r="AJ678" s="48"/>
      <c r="AK678" s="48"/>
    </row>
    <row r="679" spans="2:41" ht="26.1" customHeight="1" x14ac:dyDescent="0.4">
      <c r="B679" s="55"/>
      <c r="C679" s="48"/>
      <c r="D679" s="48"/>
      <c r="E679" s="48"/>
      <c r="F679" s="48"/>
      <c r="G679" s="53"/>
      <c r="H679" s="60" t="s">
        <v>1241</v>
      </c>
      <c r="I679" s="48"/>
      <c r="J679" s="48"/>
      <c r="K679" s="48"/>
      <c r="L679" s="48"/>
      <c r="M679" s="48"/>
      <c r="N679" s="48"/>
      <c r="O679" s="48"/>
      <c r="P679" s="48"/>
      <c r="Q679" s="48"/>
      <c r="R679" s="48"/>
      <c r="S679" s="48"/>
      <c r="T679" s="48"/>
      <c r="U679" s="48"/>
      <c r="V679" s="48"/>
      <c r="W679" s="48"/>
      <c r="X679" s="48"/>
      <c r="Y679" s="48"/>
      <c r="Z679" s="48"/>
      <c r="AA679" s="48"/>
      <c r="AB679" s="48"/>
      <c r="AC679" s="48"/>
      <c r="AD679" s="48"/>
      <c r="AE679" s="48"/>
      <c r="AF679" s="48"/>
      <c r="AG679" s="48"/>
      <c r="AH679" s="48"/>
      <c r="AI679" s="48"/>
      <c r="AJ679" s="48"/>
      <c r="AK679" s="48"/>
      <c r="AO679" s="54">
        <v>0</v>
      </c>
    </row>
    <row r="680" spans="2:41" ht="26.1" customHeight="1" x14ac:dyDescent="0.4">
      <c r="B680" s="55"/>
      <c r="C680" s="48"/>
      <c r="D680" s="48"/>
      <c r="E680" s="48"/>
      <c r="F680" s="48"/>
      <c r="G680" s="48"/>
      <c r="H680" s="60" t="s">
        <v>1242</v>
      </c>
      <c r="I680" s="48"/>
      <c r="J680" s="48"/>
      <c r="K680" s="48"/>
      <c r="L680" s="48"/>
      <c r="M680" s="48"/>
      <c r="N680" s="48"/>
      <c r="O680" s="48"/>
      <c r="P680" s="48"/>
      <c r="Q680" s="48"/>
      <c r="R680" s="48"/>
      <c r="S680" s="48"/>
      <c r="T680" s="48"/>
      <c r="U680" s="48"/>
      <c r="V680" s="48"/>
      <c r="W680" s="48"/>
      <c r="X680" s="48"/>
      <c r="Y680" s="48"/>
      <c r="Z680" s="48"/>
      <c r="AA680" s="48"/>
      <c r="AB680" s="48"/>
      <c r="AC680" s="48"/>
      <c r="AD680" s="48"/>
      <c r="AE680" s="48"/>
      <c r="AF680" s="48"/>
      <c r="AG680" s="48"/>
      <c r="AH680" s="48"/>
      <c r="AI680" s="48"/>
      <c r="AJ680" s="48"/>
      <c r="AK680" s="48"/>
    </row>
    <row r="681" spans="2:41" ht="26.1" customHeight="1" x14ac:dyDescent="0.4">
      <c r="B681" s="55"/>
      <c r="C681" s="48"/>
      <c r="D681" s="48"/>
      <c r="E681" s="48"/>
      <c r="F681" s="48"/>
      <c r="G681" s="48"/>
      <c r="H681" s="64" t="s">
        <v>753</v>
      </c>
      <c r="I681" s="48"/>
      <c r="J681" s="48"/>
      <c r="K681" s="48"/>
      <c r="L681" s="100"/>
      <c r="M681" s="100"/>
      <c r="N681" s="100"/>
      <c r="O681" s="100"/>
      <c r="P681" s="100"/>
      <c r="Q681" s="100"/>
      <c r="R681" s="100"/>
      <c r="S681" s="100"/>
      <c r="T681" s="100"/>
      <c r="U681" s="100"/>
      <c r="V681" s="100"/>
      <c r="W681" s="100"/>
      <c r="X681" s="100"/>
      <c r="Y681" s="100"/>
      <c r="Z681" s="100"/>
      <c r="AA681" s="100"/>
      <c r="AB681" s="100"/>
      <c r="AC681" s="100"/>
      <c r="AD681" s="100"/>
      <c r="AE681" s="100"/>
      <c r="AF681" s="100"/>
      <c r="AG681" s="100"/>
      <c r="AH681" s="100"/>
      <c r="AI681" s="48" t="s">
        <v>754</v>
      </c>
      <c r="AJ681" s="48"/>
      <c r="AK681" s="48"/>
    </row>
    <row r="682" spans="2:41" ht="21.95" customHeight="1" x14ac:dyDescent="0.4">
      <c r="B682" s="55"/>
      <c r="C682" s="48"/>
      <c r="D682" s="48"/>
      <c r="E682" s="48"/>
      <c r="F682" s="48"/>
      <c r="G682" s="48"/>
      <c r="H682" s="48"/>
      <c r="I682" s="48"/>
      <c r="J682" s="48"/>
      <c r="K682" s="48"/>
      <c r="L682" s="48"/>
      <c r="M682" s="48"/>
      <c r="N682" s="48"/>
      <c r="O682" s="48"/>
      <c r="P682" s="48"/>
      <c r="Q682" s="48"/>
      <c r="R682" s="48"/>
      <c r="S682" s="48"/>
      <c r="T682" s="48"/>
      <c r="U682" s="48"/>
      <c r="V682" s="48"/>
      <c r="W682" s="48"/>
      <c r="X682" s="48"/>
      <c r="Y682" s="48"/>
      <c r="Z682" s="48"/>
      <c r="AA682" s="48"/>
      <c r="AB682" s="48"/>
      <c r="AC682" s="48"/>
      <c r="AD682" s="48"/>
      <c r="AE682" s="48"/>
      <c r="AF682" s="48"/>
      <c r="AG682" s="48"/>
      <c r="AH682" s="48"/>
      <c r="AI682" s="48"/>
      <c r="AJ682" s="48"/>
      <c r="AK682" s="48"/>
    </row>
    <row r="683" spans="2:41" ht="26.1" customHeight="1" x14ac:dyDescent="0.4">
      <c r="B683" s="61" t="s">
        <v>1243</v>
      </c>
      <c r="C683" s="51"/>
      <c r="D683" s="51"/>
      <c r="E683" s="51"/>
      <c r="F683" s="51"/>
      <c r="G683" s="62" t="s">
        <v>1244</v>
      </c>
      <c r="H683" s="51"/>
      <c r="I683" s="51"/>
      <c r="J683" s="51"/>
      <c r="K683" s="51"/>
      <c r="L683" s="51"/>
      <c r="M683" s="51"/>
      <c r="N683" s="51"/>
      <c r="O683" s="51"/>
      <c r="P683" s="51"/>
      <c r="Q683" s="51"/>
      <c r="R683" s="51"/>
      <c r="S683" s="51"/>
      <c r="T683" s="51"/>
      <c r="U683" s="51"/>
      <c r="V683" s="51"/>
      <c r="W683" s="51"/>
      <c r="X683" s="51"/>
      <c r="Y683" s="51"/>
      <c r="Z683" s="51"/>
      <c r="AA683" s="51"/>
      <c r="AB683" s="51"/>
      <c r="AC683" s="48"/>
      <c r="AD683" s="48"/>
      <c r="AE683" s="48"/>
      <c r="AF683" s="48"/>
      <c r="AG683" s="48"/>
      <c r="AH683" s="48"/>
      <c r="AI683" s="48"/>
      <c r="AJ683" s="48"/>
      <c r="AK683" s="48"/>
    </row>
    <row r="684" spans="2:41" ht="26.1" customHeight="1" x14ac:dyDescent="0.4">
      <c r="B684" s="55"/>
      <c r="C684" s="48"/>
      <c r="D684" s="48"/>
      <c r="E684" s="48"/>
      <c r="F684" s="48"/>
      <c r="G684" s="53"/>
      <c r="H684" s="60" t="s">
        <v>1230</v>
      </c>
      <c r="I684" s="48"/>
      <c r="J684" s="48"/>
      <c r="K684" s="48"/>
      <c r="L684" s="48"/>
      <c r="M684" s="48"/>
      <c r="N684" s="48"/>
      <c r="O684" s="48"/>
      <c r="P684" s="48"/>
      <c r="Q684" s="48"/>
      <c r="R684" s="48"/>
      <c r="S684" s="48"/>
      <c r="T684" s="48"/>
      <c r="U684" s="48"/>
      <c r="V684" s="48"/>
      <c r="W684" s="48"/>
      <c r="X684" s="48"/>
      <c r="Y684" s="48"/>
      <c r="Z684" s="48"/>
      <c r="AA684" s="48"/>
      <c r="AB684" s="48"/>
      <c r="AC684" s="48"/>
      <c r="AD684" s="48"/>
      <c r="AE684" s="48"/>
      <c r="AF684" s="48"/>
      <c r="AG684" s="48"/>
      <c r="AH684" s="48"/>
      <c r="AI684" s="48"/>
      <c r="AJ684" s="48"/>
      <c r="AK684" s="48"/>
      <c r="AO684" s="54">
        <v>0</v>
      </c>
    </row>
    <row r="685" spans="2:41" ht="26.1" customHeight="1" x14ac:dyDescent="0.4">
      <c r="B685" s="55"/>
      <c r="C685" s="48"/>
      <c r="D685" s="48"/>
      <c r="E685" s="48"/>
      <c r="F685" s="48"/>
      <c r="G685" s="48"/>
      <c r="H685" s="60" t="s">
        <v>1231</v>
      </c>
      <c r="I685" s="48"/>
      <c r="J685" s="48"/>
      <c r="K685" s="48"/>
      <c r="L685" s="48"/>
      <c r="M685" s="48"/>
      <c r="N685" s="48"/>
      <c r="O685" s="48"/>
      <c r="P685" s="48"/>
      <c r="Q685" s="48"/>
      <c r="R685" s="48"/>
      <c r="S685" s="48"/>
      <c r="T685" s="48"/>
      <c r="U685" s="48"/>
      <c r="V685" s="48"/>
      <c r="W685" s="48"/>
      <c r="X685" s="48"/>
      <c r="Y685" s="48"/>
      <c r="Z685" s="48"/>
      <c r="AA685" s="48"/>
      <c r="AB685" s="48"/>
      <c r="AC685" s="48"/>
      <c r="AD685" s="48"/>
      <c r="AE685" s="48"/>
      <c r="AF685" s="48"/>
      <c r="AG685" s="48"/>
      <c r="AH685" s="48"/>
      <c r="AI685" s="48"/>
      <c r="AJ685" s="48"/>
      <c r="AK685" s="48"/>
    </row>
    <row r="686" spans="2:41" ht="26.1" customHeight="1" x14ac:dyDescent="0.4">
      <c r="B686" s="55"/>
      <c r="C686" s="48"/>
      <c r="D686" s="48"/>
      <c r="E686" s="48"/>
      <c r="F686" s="48"/>
      <c r="G686" s="48"/>
      <c r="H686" s="60" t="s">
        <v>1232</v>
      </c>
      <c r="I686" s="48"/>
      <c r="J686" s="48"/>
      <c r="K686" s="48"/>
      <c r="L686" s="48"/>
      <c r="M686" s="48"/>
      <c r="N686" s="48"/>
      <c r="O686" s="48"/>
      <c r="P686" s="48"/>
      <c r="Q686" s="48"/>
      <c r="R686" s="48"/>
      <c r="S686" s="48"/>
      <c r="T686" s="48"/>
      <c r="U686" s="48"/>
      <c r="V686" s="48"/>
      <c r="W686" s="48"/>
      <c r="X686" s="48"/>
      <c r="Y686" s="48"/>
      <c r="Z686" s="48"/>
      <c r="AA686" s="48"/>
      <c r="AB686" s="48"/>
      <c r="AC686" s="48"/>
      <c r="AD686" s="48"/>
      <c r="AE686" s="48"/>
      <c r="AF686" s="48"/>
      <c r="AG686" s="48"/>
      <c r="AH686" s="48"/>
      <c r="AI686" s="48"/>
      <c r="AJ686" s="48"/>
      <c r="AK686" s="48"/>
    </row>
    <row r="687" spans="2:41" ht="26.1" customHeight="1" x14ac:dyDescent="0.4">
      <c r="B687" s="55"/>
      <c r="C687" s="48"/>
      <c r="D687" s="48"/>
      <c r="E687" s="48"/>
      <c r="F687" s="48"/>
      <c r="G687" s="48"/>
      <c r="H687" s="64" t="s">
        <v>753</v>
      </c>
      <c r="I687" s="48"/>
      <c r="J687" s="48"/>
      <c r="K687" s="48"/>
      <c r="L687" s="100"/>
      <c r="M687" s="100"/>
      <c r="N687" s="100"/>
      <c r="O687" s="100"/>
      <c r="P687" s="100"/>
      <c r="Q687" s="100"/>
      <c r="R687" s="100"/>
      <c r="S687" s="100"/>
      <c r="T687" s="100"/>
      <c r="U687" s="100"/>
      <c r="V687" s="100"/>
      <c r="W687" s="100"/>
      <c r="X687" s="100"/>
      <c r="Y687" s="100"/>
      <c r="Z687" s="100"/>
      <c r="AA687" s="100"/>
      <c r="AB687" s="100"/>
      <c r="AC687" s="100"/>
      <c r="AD687" s="100"/>
      <c r="AE687" s="100"/>
      <c r="AF687" s="100"/>
      <c r="AG687" s="100"/>
      <c r="AH687" s="100"/>
      <c r="AI687" s="48" t="s">
        <v>754</v>
      </c>
      <c r="AJ687" s="48"/>
      <c r="AK687" s="48"/>
    </row>
    <row r="688" spans="2:41" ht="21.95" customHeight="1" x14ac:dyDescent="0.4">
      <c r="B688" s="55"/>
      <c r="C688" s="48"/>
      <c r="D688" s="48"/>
      <c r="E688" s="48"/>
      <c r="F688" s="48"/>
      <c r="G688" s="48"/>
      <c r="H688" s="48"/>
      <c r="I688" s="48"/>
      <c r="J688" s="48"/>
      <c r="K688" s="48"/>
      <c r="L688" s="48"/>
      <c r="M688" s="48"/>
      <c r="N688" s="48"/>
      <c r="O688" s="48"/>
      <c r="P688" s="48"/>
      <c r="Q688" s="48"/>
      <c r="R688" s="48"/>
      <c r="S688" s="48"/>
      <c r="T688" s="48"/>
      <c r="U688" s="48"/>
      <c r="V688" s="48"/>
      <c r="W688" s="48"/>
      <c r="X688" s="48"/>
      <c r="Y688" s="48"/>
      <c r="Z688" s="48"/>
      <c r="AA688" s="48"/>
      <c r="AB688" s="48"/>
      <c r="AC688" s="48"/>
      <c r="AD688" s="48"/>
      <c r="AE688" s="48"/>
      <c r="AF688" s="48"/>
      <c r="AG688" s="48"/>
      <c r="AH688" s="48"/>
      <c r="AI688" s="48"/>
      <c r="AJ688" s="48"/>
      <c r="AK688" s="48"/>
    </row>
    <row r="689" spans="2:41" ht="26.1" customHeight="1" x14ac:dyDescent="0.4">
      <c r="B689" s="61" t="s">
        <v>1245</v>
      </c>
      <c r="C689" s="51"/>
      <c r="D689" s="51"/>
      <c r="E689" s="51"/>
      <c r="F689" s="51"/>
      <c r="G689" s="62" t="s">
        <v>1246</v>
      </c>
      <c r="H689" s="51"/>
      <c r="I689" s="51"/>
      <c r="J689" s="51"/>
      <c r="K689" s="51"/>
      <c r="L689" s="51"/>
      <c r="M689" s="51"/>
      <c r="N689" s="51"/>
      <c r="O689" s="51"/>
      <c r="P689" s="51"/>
      <c r="Q689" s="51"/>
      <c r="R689" s="51"/>
      <c r="S689" s="51"/>
      <c r="T689" s="51"/>
      <c r="U689" s="51"/>
      <c r="V689" s="51"/>
      <c r="W689" s="51"/>
      <c r="X689" s="51"/>
      <c r="Y689" s="51"/>
      <c r="Z689" s="51"/>
      <c r="AA689" s="51"/>
      <c r="AB689" s="51"/>
      <c r="AC689" s="48"/>
      <c r="AD689" s="48"/>
      <c r="AE689" s="48"/>
      <c r="AF689" s="48"/>
      <c r="AG689" s="48"/>
      <c r="AH689" s="48"/>
      <c r="AI689" s="48"/>
      <c r="AJ689" s="48"/>
      <c r="AK689" s="48"/>
    </row>
    <row r="690" spans="2:41" ht="26.1" customHeight="1" x14ac:dyDescent="0.4">
      <c r="B690" s="55"/>
      <c r="C690" s="48"/>
      <c r="D690" s="48"/>
      <c r="E690" s="48"/>
      <c r="F690" s="48"/>
      <c r="G690" s="53"/>
      <c r="H690" s="60" t="s">
        <v>1247</v>
      </c>
      <c r="I690" s="48"/>
      <c r="J690" s="48"/>
      <c r="K690" s="48"/>
      <c r="L690" s="48"/>
      <c r="M690" s="48"/>
      <c r="N690" s="48"/>
      <c r="O690" s="48"/>
      <c r="P690" s="48"/>
      <c r="Q690" s="48"/>
      <c r="R690" s="48"/>
      <c r="S690" s="48"/>
      <c r="T690" s="48"/>
      <c r="U690" s="48"/>
      <c r="V690" s="48"/>
      <c r="W690" s="48"/>
      <c r="X690" s="48"/>
      <c r="Y690" s="48"/>
      <c r="Z690" s="48"/>
      <c r="AA690" s="48"/>
      <c r="AB690" s="48"/>
      <c r="AC690" s="48"/>
      <c r="AD690" s="100"/>
      <c r="AE690" s="100"/>
      <c r="AF690" s="100"/>
      <c r="AG690" s="100"/>
      <c r="AH690" s="100"/>
      <c r="AI690" s="100"/>
      <c r="AJ690" s="48" t="s">
        <v>754</v>
      </c>
      <c r="AK690" s="48"/>
      <c r="AO690" s="54" t="b">
        <v>0</v>
      </c>
    </row>
    <row r="691" spans="2:41" ht="26.1" customHeight="1" x14ac:dyDescent="0.4">
      <c r="B691" s="55"/>
      <c r="C691" s="48"/>
      <c r="D691" s="48"/>
      <c r="E691" s="48"/>
      <c r="F691" s="48"/>
      <c r="G691" s="53"/>
      <c r="H691" s="60" t="s">
        <v>1248</v>
      </c>
      <c r="I691" s="48"/>
      <c r="J691" s="48"/>
      <c r="K691" s="48"/>
      <c r="L691" s="48"/>
      <c r="M691" s="48"/>
      <c r="N691" s="48"/>
      <c r="O691" s="48"/>
      <c r="P691" s="48"/>
      <c r="Q691" s="48"/>
      <c r="R691" s="48"/>
      <c r="S691" s="48"/>
      <c r="T691" s="48"/>
      <c r="U691" s="48"/>
      <c r="V691" s="48"/>
      <c r="W691" s="48"/>
      <c r="X691" s="48"/>
      <c r="Y691" s="48"/>
      <c r="Z691" s="48"/>
      <c r="AA691" s="48"/>
      <c r="AB691" s="48"/>
      <c r="AC691" s="100"/>
      <c r="AD691" s="100"/>
      <c r="AE691" s="100"/>
      <c r="AF691" s="100"/>
      <c r="AG691" s="100"/>
      <c r="AH691" s="100"/>
      <c r="AI691" s="48" t="s">
        <v>754</v>
      </c>
      <c r="AJ691" s="48"/>
      <c r="AK691" s="48"/>
      <c r="AO691" s="54" t="b">
        <v>0</v>
      </c>
    </row>
    <row r="692" spans="2:41" ht="26.1" customHeight="1" x14ac:dyDescent="0.4">
      <c r="B692" s="55"/>
      <c r="C692" s="48"/>
      <c r="D692" s="48"/>
      <c r="E692" s="48"/>
      <c r="F692" s="48"/>
      <c r="G692" s="53"/>
      <c r="H692" s="60" t="s">
        <v>1249</v>
      </c>
      <c r="I692" s="48"/>
      <c r="J692" s="48"/>
      <c r="K692" s="48"/>
      <c r="L692" s="48"/>
      <c r="M692" s="48"/>
      <c r="N692" s="48"/>
      <c r="O692" s="48"/>
      <c r="P692" s="48"/>
      <c r="Q692" s="48"/>
      <c r="R692" s="48"/>
      <c r="S692" s="48"/>
      <c r="T692" s="48"/>
      <c r="U692" s="48"/>
      <c r="V692" s="48"/>
      <c r="W692" s="48"/>
      <c r="X692" s="48"/>
      <c r="Y692" s="48"/>
      <c r="Z692" s="48"/>
      <c r="AA692" s="48"/>
      <c r="AB692" s="48"/>
      <c r="AC692" s="48"/>
      <c r="AD692" s="48"/>
      <c r="AE692" s="48"/>
      <c r="AF692" s="48"/>
      <c r="AG692" s="48"/>
      <c r="AH692" s="48"/>
      <c r="AI692" s="48"/>
      <c r="AJ692" s="48"/>
      <c r="AK692" s="48"/>
      <c r="AO692" s="54" t="b">
        <v>0</v>
      </c>
    </row>
    <row r="693" spans="2:41" ht="26.1" customHeight="1" x14ac:dyDescent="0.4">
      <c r="B693" s="55"/>
      <c r="C693" s="48"/>
      <c r="D693" s="48"/>
      <c r="E693" s="48"/>
      <c r="F693" s="48"/>
      <c r="G693" s="53"/>
      <c r="H693" s="64" t="s">
        <v>1184</v>
      </c>
      <c r="I693" s="48"/>
      <c r="J693" s="48"/>
      <c r="K693" s="48"/>
      <c r="L693" s="48"/>
      <c r="M693" s="48"/>
      <c r="N693" s="48"/>
      <c r="O693" s="48"/>
      <c r="P693" s="48"/>
      <c r="Q693" s="48"/>
      <c r="R693" s="48"/>
      <c r="S693" s="48"/>
      <c r="T693" s="48"/>
      <c r="U693" s="48"/>
      <c r="V693" s="48"/>
      <c r="W693" s="48"/>
      <c r="X693" s="48"/>
      <c r="Y693" s="48"/>
      <c r="Z693" s="48"/>
      <c r="AA693" s="48"/>
      <c r="AB693" s="48"/>
      <c r="AC693" s="48"/>
      <c r="AD693" s="48"/>
      <c r="AE693" s="48"/>
      <c r="AF693" s="48"/>
      <c r="AG693" s="48"/>
      <c r="AH693" s="48"/>
      <c r="AI693" s="48"/>
      <c r="AJ693" s="48"/>
      <c r="AK693" s="48"/>
      <c r="AO693" s="54" t="b">
        <v>0</v>
      </c>
    </row>
    <row r="694" spans="2:41" ht="26.1" customHeight="1" x14ac:dyDescent="0.4">
      <c r="B694" s="55"/>
      <c r="C694" s="48"/>
      <c r="D694" s="48"/>
      <c r="E694" s="48"/>
      <c r="F694" s="48"/>
      <c r="G694" s="53"/>
      <c r="H694" s="64" t="s">
        <v>753</v>
      </c>
      <c r="I694" s="48"/>
      <c r="J694" s="48"/>
      <c r="K694" s="48"/>
      <c r="L694" s="100"/>
      <c r="M694" s="100"/>
      <c r="N694" s="100"/>
      <c r="O694" s="100"/>
      <c r="P694" s="100"/>
      <c r="Q694" s="100"/>
      <c r="R694" s="100"/>
      <c r="S694" s="100"/>
      <c r="T694" s="100"/>
      <c r="U694" s="100"/>
      <c r="V694" s="100"/>
      <c r="W694" s="100"/>
      <c r="X694" s="100"/>
      <c r="Y694" s="100"/>
      <c r="Z694" s="100"/>
      <c r="AA694" s="100"/>
      <c r="AB694" s="100"/>
      <c r="AC694" s="100"/>
      <c r="AD694" s="100"/>
      <c r="AE694" s="100"/>
      <c r="AF694" s="100"/>
      <c r="AG694" s="100"/>
      <c r="AH694" s="100"/>
      <c r="AI694" s="48" t="s">
        <v>754</v>
      </c>
      <c r="AJ694" s="48"/>
      <c r="AK694" s="48"/>
      <c r="AO694" s="54" t="b">
        <v>0</v>
      </c>
    </row>
    <row r="695" spans="2:41" ht="9.9499999999999993" customHeight="1" x14ac:dyDescent="0.4">
      <c r="B695" s="55"/>
      <c r="C695" s="48"/>
      <c r="D695" s="48"/>
      <c r="E695" s="48"/>
      <c r="F695" s="48"/>
      <c r="G695" s="48"/>
      <c r="H695" s="48"/>
      <c r="I695" s="48"/>
      <c r="J695" s="48"/>
      <c r="K695" s="48"/>
      <c r="L695" s="48"/>
      <c r="M695" s="48"/>
      <c r="N695" s="48"/>
      <c r="O695" s="48"/>
      <c r="P695" s="48"/>
      <c r="Q695" s="48"/>
      <c r="R695" s="48"/>
      <c r="S695" s="48"/>
      <c r="T695" s="48"/>
      <c r="U695" s="48"/>
      <c r="V695" s="48"/>
      <c r="W695" s="48"/>
      <c r="X695" s="48"/>
      <c r="Y695" s="48"/>
      <c r="Z695" s="48"/>
      <c r="AA695" s="48"/>
      <c r="AB695" s="48"/>
      <c r="AC695" s="48"/>
      <c r="AD695" s="48"/>
      <c r="AE695" s="48"/>
      <c r="AF695" s="48"/>
      <c r="AG695" s="48"/>
      <c r="AH695" s="48"/>
      <c r="AI695" s="48"/>
      <c r="AJ695" s="48"/>
      <c r="AK695" s="48"/>
    </row>
    <row r="696" spans="2:41" ht="9.9499999999999993" customHeight="1" thickBot="1" x14ac:dyDescent="0.45"/>
    <row r="697" spans="2:41" ht="26.1" customHeight="1" thickBot="1" x14ac:dyDescent="0.45">
      <c r="B697" s="66" t="s">
        <v>1250</v>
      </c>
      <c r="C697" s="45"/>
      <c r="D697" s="45"/>
      <c r="E697" s="45"/>
      <c r="F697" s="45"/>
      <c r="G697" s="45"/>
      <c r="H697" s="45"/>
      <c r="I697" s="45"/>
      <c r="J697" s="45"/>
      <c r="K697" s="45"/>
      <c r="L697" s="45"/>
      <c r="M697" s="45"/>
      <c r="N697" s="45"/>
      <c r="O697" s="45"/>
      <c r="P697" s="45"/>
      <c r="Q697" s="45"/>
      <c r="R697" s="45"/>
      <c r="S697" s="45"/>
      <c r="T697" s="45"/>
      <c r="U697" s="45"/>
      <c r="V697" s="45"/>
      <c r="W697" s="45"/>
      <c r="X697" s="45"/>
      <c r="Y697" s="45"/>
      <c r="Z697" s="45"/>
      <c r="AA697" s="45"/>
      <c r="AB697" s="45"/>
      <c r="AC697" s="45"/>
      <c r="AD697" s="45"/>
      <c r="AE697" s="45"/>
      <c r="AF697" s="45"/>
      <c r="AG697" s="45"/>
      <c r="AH697" s="45"/>
      <c r="AI697" s="45"/>
      <c r="AJ697" s="45"/>
      <c r="AK697" s="46"/>
    </row>
    <row r="698" spans="2:41" ht="9.9499999999999993" customHeight="1" x14ac:dyDescent="0.4">
      <c r="B698" s="10"/>
    </row>
    <row r="699" spans="2:41" ht="26.1" customHeight="1" x14ac:dyDescent="0.4">
      <c r="B699" s="61" t="s">
        <v>1251</v>
      </c>
      <c r="C699" s="51"/>
      <c r="D699" s="51"/>
      <c r="E699" s="51"/>
      <c r="F699" s="51"/>
      <c r="G699" s="62" t="s">
        <v>1252</v>
      </c>
      <c r="H699" s="51"/>
      <c r="I699" s="51"/>
      <c r="J699" s="51"/>
      <c r="K699" s="51"/>
      <c r="L699" s="51"/>
      <c r="M699" s="51"/>
      <c r="N699" s="51"/>
      <c r="O699" s="51"/>
      <c r="P699" s="51"/>
      <c r="Q699" s="51"/>
      <c r="R699" s="51"/>
      <c r="S699" s="51"/>
      <c r="T699" s="51"/>
      <c r="U699" s="51"/>
      <c r="V699" s="51"/>
      <c r="W699" s="51"/>
      <c r="X699" s="51"/>
      <c r="Y699" s="51"/>
      <c r="Z699" s="51"/>
      <c r="AA699" s="51"/>
      <c r="AB699" s="51"/>
      <c r="AC699" s="48"/>
      <c r="AD699" s="48"/>
      <c r="AE699" s="48"/>
      <c r="AF699" s="48"/>
      <c r="AG699" s="48"/>
      <c r="AH699" s="48"/>
      <c r="AI699" s="48"/>
      <c r="AJ699" s="48"/>
      <c r="AK699" s="48"/>
    </row>
    <row r="700" spans="2:41" ht="26.1" customHeight="1" x14ac:dyDescent="0.4">
      <c r="B700" s="55"/>
      <c r="C700" s="48"/>
      <c r="D700" s="48"/>
      <c r="E700" s="48"/>
      <c r="F700" s="48"/>
      <c r="G700" s="53"/>
      <c r="H700" s="60" t="s">
        <v>1253</v>
      </c>
      <c r="I700" s="48"/>
      <c r="J700" s="48"/>
      <c r="K700" s="48"/>
      <c r="L700" s="48"/>
      <c r="M700" s="48"/>
      <c r="N700" s="48"/>
      <c r="O700" s="48"/>
      <c r="P700" s="48"/>
      <c r="Q700" s="48"/>
      <c r="R700" s="48"/>
      <c r="S700" s="48"/>
      <c r="T700" s="48"/>
      <c r="U700" s="48"/>
      <c r="V700" s="48"/>
      <c r="W700" s="48"/>
      <c r="X700" s="48"/>
      <c r="Y700" s="48"/>
      <c r="Z700" s="48"/>
      <c r="AA700" s="48"/>
      <c r="AB700" s="48"/>
      <c r="AC700" s="48"/>
      <c r="AD700" s="48"/>
      <c r="AE700" s="48"/>
      <c r="AF700" s="48"/>
      <c r="AG700" s="48"/>
      <c r="AH700" s="48"/>
      <c r="AI700" s="48"/>
      <c r="AJ700" s="48"/>
      <c r="AK700" s="48"/>
      <c r="AO700" s="54">
        <v>0</v>
      </c>
    </row>
    <row r="701" spans="2:41" ht="26.1" customHeight="1" x14ac:dyDescent="0.4">
      <c r="B701" s="55"/>
      <c r="C701" s="48"/>
      <c r="D701" s="48"/>
      <c r="E701" s="48"/>
      <c r="F701" s="48"/>
      <c r="G701" s="48"/>
      <c r="H701" s="60" t="s">
        <v>1254</v>
      </c>
      <c r="I701" s="48"/>
      <c r="J701" s="48"/>
      <c r="K701" s="48"/>
      <c r="L701" s="48"/>
      <c r="M701" s="48"/>
      <c r="N701" s="48"/>
      <c r="O701" s="48"/>
      <c r="P701" s="48"/>
      <c r="Q701" s="48"/>
      <c r="R701" s="48"/>
      <c r="S701" s="48"/>
      <c r="T701" s="48"/>
      <c r="U701" s="48"/>
      <c r="V701" s="48"/>
      <c r="W701" s="48"/>
      <c r="X701" s="48"/>
      <c r="Y701" s="48"/>
      <c r="Z701" s="48"/>
      <c r="AA701" s="48"/>
      <c r="AB701" s="48"/>
      <c r="AC701" s="48"/>
      <c r="AD701" s="48"/>
      <c r="AE701" s="48"/>
      <c r="AF701" s="48"/>
      <c r="AG701" s="48"/>
      <c r="AH701" s="48"/>
      <c r="AI701" s="48"/>
      <c r="AJ701" s="48"/>
      <c r="AK701" s="48"/>
    </row>
    <row r="702" spans="2:41" ht="26.1" customHeight="1" x14ac:dyDescent="0.4">
      <c r="B702" s="55"/>
      <c r="C702" s="48"/>
      <c r="D702" s="48"/>
      <c r="E702" s="48"/>
      <c r="F702" s="48"/>
      <c r="G702" s="48"/>
      <c r="H702" s="60" t="s">
        <v>1255</v>
      </c>
      <c r="I702" s="48"/>
      <c r="J702" s="48"/>
      <c r="K702" s="48"/>
      <c r="L702" s="48"/>
      <c r="M702" s="48"/>
      <c r="N702" s="48"/>
      <c r="O702" s="48"/>
      <c r="P702" s="48"/>
      <c r="Q702" s="48"/>
      <c r="R702" s="48"/>
      <c r="S702" s="48"/>
      <c r="T702" s="48"/>
      <c r="U702" s="48"/>
      <c r="V702" s="48"/>
      <c r="W702" s="48"/>
      <c r="X702" s="48"/>
      <c r="Y702" s="48"/>
      <c r="Z702" s="48"/>
      <c r="AA702" s="48"/>
      <c r="AB702" s="48"/>
      <c r="AC702" s="48"/>
      <c r="AD702" s="48"/>
      <c r="AE702" s="48"/>
      <c r="AF702" s="48"/>
      <c r="AG702" s="48"/>
      <c r="AH702" s="48"/>
      <c r="AI702" s="48"/>
      <c r="AJ702" s="48"/>
      <c r="AK702" s="48"/>
    </row>
    <row r="703" spans="2:41" ht="26.1" customHeight="1" x14ac:dyDescent="0.4">
      <c r="B703" s="55"/>
      <c r="C703" s="48"/>
      <c r="D703" s="48"/>
      <c r="E703" s="48"/>
      <c r="F703" s="48"/>
      <c r="G703" s="48"/>
      <c r="H703" s="64" t="s">
        <v>753</v>
      </c>
      <c r="I703" s="48"/>
      <c r="J703" s="48"/>
      <c r="K703" s="48"/>
      <c r="L703" s="100"/>
      <c r="M703" s="100"/>
      <c r="N703" s="100"/>
      <c r="O703" s="100"/>
      <c r="P703" s="100"/>
      <c r="Q703" s="100"/>
      <c r="R703" s="100"/>
      <c r="S703" s="100"/>
      <c r="T703" s="100"/>
      <c r="U703" s="100"/>
      <c r="V703" s="100"/>
      <c r="W703" s="100"/>
      <c r="X703" s="100"/>
      <c r="Y703" s="100"/>
      <c r="Z703" s="100"/>
      <c r="AA703" s="100"/>
      <c r="AB703" s="100"/>
      <c r="AC703" s="100"/>
      <c r="AD703" s="100"/>
      <c r="AE703" s="100"/>
      <c r="AF703" s="100"/>
      <c r="AG703" s="100"/>
      <c r="AH703" s="100"/>
      <c r="AI703" s="48" t="s">
        <v>754</v>
      </c>
      <c r="AJ703" s="48"/>
      <c r="AK703" s="48"/>
    </row>
    <row r="704" spans="2:41" ht="9.9499999999999993" customHeight="1" x14ac:dyDescent="0.4">
      <c r="B704" s="55"/>
      <c r="C704" s="48"/>
      <c r="D704" s="48"/>
      <c r="E704" s="48"/>
      <c r="F704" s="48"/>
      <c r="G704" s="48"/>
      <c r="H704" s="48"/>
      <c r="I704" s="48"/>
      <c r="J704" s="48"/>
      <c r="K704" s="48"/>
      <c r="L704" s="48"/>
      <c r="M704" s="48"/>
      <c r="N704" s="48"/>
      <c r="O704" s="48"/>
      <c r="P704" s="48"/>
      <c r="Q704" s="48"/>
      <c r="R704" s="48"/>
      <c r="S704" s="48"/>
      <c r="T704" s="48"/>
      <c r="U704" s="48"/>
      <c r="V704" s="48"/>
      <c r="W704" s="48"/>
      <c r="X704" s="48"/>
      <c r="Y704" s="48"/>
      <c r="Z704" s="48"/>
      <c r="AA704" s="48"/>
      <c r="AB704" s="48"/>
      <c r="AC704" s="48"/>
      <c r="AD704" s="48"/>
      <c r="AE704" s="48"/>
      <c r="AF704" s="48"/>
      <c r="AG704" s="48"/>
      <c r="AH704" s="48"/>
      <c r="AI704" s="48"/>
      <c r="AJ704" s="48"/>
      <c r="AK704" s="48"/>
    </row>
    <row r="705" spans="2:41" ht="9.9499999999999993" customHeight="1" x14ac:dyDescent="0.4">
      <c r="B705" s="55"/>
      <c r="C705" s="48"/>
      <c r="D705" s="48"/>
      <c r="E705" s="48"/>
      <c r="F705" s="48"/>
      <c r="G705" s="48"/>
      <c r="H705" s="48"/>
      <c r="I705" s="48"/>
      <c r="J705" s="48"/>
      <c r="K705" s="48"/>
      <c r="L705" s="48"/>
      <c r="M705" s="48"/>
      <c r="N705" s="48"/>
      <c r="O705" s="48"/>
      <c r="P705" s="48"/>
      <c r="Q705" s="48"/>
      <c r="R705" s="48"/>
      <c r="S705" s="48"/>
      <c r="T705" s="48"/>
      <c r="U705" s="48"/>
      <c r="V705" s="48"/>
      <c r="W705" s="48"/>
      <c r="X705" s="48"/>
      <c r="Y705" s="48"/>
      <c r="Z705" s="48"/>
      <c r="AA705" s="48"/>
      <c r="AB705" s="48"/>
      <c r="AC705" s="48"/>
      <c r="AD705" s="48"/>
      <c r="AE705" s="48"/>
      <c r="AF705" s="48"/>
      <c r="AG705" s="48"/>
      <c r="AH705" s="48"/>
      <c r="AI705" s="48"/>
      <c r="AJ705" s="48"/>
      <c r="AK705" s="48"/>
    </row>
    <row r="706" spans="2:41" ht="26.1" customHeight="1" x14ac:dyDescent="0.4">
      <c r="B706" s="61" t="s">
        <v>1256</v>
      </c>
      <c r="C706" s="51"/>
      <c r="D706" s="51"/>
      <c r="E706" s="51"/>
      <c r="F706" s="51"/>
      <c r="G706" s="62" t="s">
        <v>1257</v>
      </c>
      <c r="H706" s="51"/>
      <c r="I706" s="51"/>
      <c r="J706" s="51"/>
      <c r="K706" s="51"/>
      <c r="L706" s="51"/>
      <c r="M706" s="51"/>
      <c r="N706" s="51"/>
      <c r="O706" s="51"/>
      <c r="P706" s="51"/>
      <c r="Q706" s="51"/>
      <c r="R706" s="51"/>
      <c r="S706" s="51"/>
      <c r="T706" s="51"/>
      <c r="U706" s="51"/>
      <c r="V706" s="51"/>
      <c r="W706" s="51"/>
      <c r="X706" s="51"/>
      <c r="Y706" s="51"/>
      <c r="Z706" s="51"/>
      <c r="AA706" s="51"/>
      <c r="AB706" s="51"/>
      <c r="AC706" s="48"/>
      <c r="AD706" s="48"/>
      <c r="AE706" s="48"/>
      <c r="AF706" s="48"/>
      <c r="AG706" s="48"/>
      <c r="AH706" s="48"/>
      <c r="AI706" s="48"/>
      <c r="AJ706" s="48"/>
      <c r="AK706" s="48"/>
    </row>
    <row r="707" spans="2:41" ht="26.1" customHeight="1" x14ac:dyDescent="0.4">
      <c r="B707" s="55"/>
      <c r="C707" s="48"/>
      <c r="D707" s="48"/>
      <c r="E707" s="48"/>
      <c r="F707" s="48"/>
      <c r="G707" s="53"/>
      <c r="H707" s="60" t="s">
        <v>1258</v>
      </c>
      <c r="I707" s="48"/>
      <c r="J707" s="48"/>
      <c r="K707" s="48"/>
      <c r="L707" s="48"/>
      <c r="M707" s="48"/>
      <c r="N707" s="48"/>
      <c r="O707" s="48"/>
      <c r="P707" s="48"/>
      <c r="Q707" s="48"/>
      <c r="R707" s="48"/>
      <c r="S707" s="48"/>
      <c r="T707" s="48"/>
      <c r="U707" s="48"/>
      <c r="V707" s="48"/>
      <c r="W707" s="48"/>
      <c r="X707" s="48"/>
      <c r="Y707" s="48"/>
      <c r="Z707" s="48"/>
      <c r="AA707" s="48"/>
      <c r="AB707" s="48"/>
      <c r="AC707" s="48"/>
      <c r="AD707" s="48"/>
      <c r="AE707" s="48"/>
      <c r="AF707" s="48"/>
      <c r="AG707" s="48"/>
      <c r="AH707" s="48"/>
      <c r="AI707" s="48"/>
      <c r="AJ707" s="48"/>
      <c r="AK707" s="48"/>
      <c r="AO707" s="54">
        <v>0</v>
      </c>
    </row>
    <row r="708" spans="2:41" ht="26.1" customHeight="1" x14ac:dyDescent="0.4">
      <c r="B708" s="55"/>
      <c r="C708" s="48"/>
      <c r="D708" s="48"/>
      <c r="E708" s="48"/>
      <c r="F708" s="48"/>
      <c r="G708" s="48"/>
      <c r="H708" s="60" t="s">
        <v>1259</v>
      </c>
      <c r="I708" s="48"/>
      <c r="J708" s="48"/>
      <c r="K708" s="48"/>
      <c r="L708" s="48"/>
      <c r="M708" s="48"/>
      <c r="N708" s="48"/>
      <c r="O708" s="48"/>
      <c r="P708" s="48"/>
      <c r="Q708" s="48"/>
      <c r="R708" s="48"/>
      <c r="S708" s="48"/>
      <c r="T708" s="48"/>
      <c r="U708" s="48"/>
      <c r="V708" s="48"/>
      <c r="W708" s="48"/>
      <c r="X708" s="48"/>
      <c r="Y708" s="48"/>
      <c r="Z708" s="48"/>
      <c r="AA708" s="48"/>
      <c r="AB708" s="48"/>
      <c r="AC708" s="48"/>
      <c r="AD708" s="48"/>
      <c r="AE708" s="48"/>
      <c r="AF708" s="48"/>
      <c r="AG708" s="48"/>
      <c r="AH708" s="48"/>
      <c r="AI708" s="48"/>
      <c r="AJ708" s="48"/>
      <c r="AK708" s="48"/>
    </row>
    <row r="709" spans="2:41" ht="26.1" customHeight="1" x14ac:dyDescent="0.4">
      <c r="B709" s="55"/>
      <c r="C709" s="48"/>
      <c r="D709" s="48"/>
      <c r="E709" s="48"/>
      <c r="F709" s="48"/>
      <c r="G709" s="48"/>
      <c r="H709" s="60" t="s">
        <v>1255</v>
      </c>
      <c r="I709" s="48"/>
      <c r="J709" s="48"/>
      <c r="K709" s="48"/>
      <c r="L709" s="48"/>
      <c r="M709" s="48"/>
      <c r="N709" s="48"/>
      <c r="O709" s="48"/>
      <c r="P709" s="48"/>
      <c r="Q709" s="48"/>
      <c r="R709" s="48"/>
      <c r="S709" s="48"/>
      <c r="T709" s="48"/>
      <c r="U709" s="48"/>
      <c r="V709" s="48"/>
      <c r="W709" s="48"/>
      <c r="X709" s="48"/>
      <c r="Y709" s="48"/>
      <c r="Z709" s="48"/>
      <c r="AA709" s="48"/>
      <c r="AB709" s="48"/>
      <c r="AC709" s="48"/>
      <c r="AD709" s="48"/>
      <c r="AE709" s="48"/>
      <c r="AF709" s="48"/>
      <c r="AG709" s="48"/>
      <c r="AH709" s="48"/>
      <c r="AI709" s="48"/>
      <c r="AJ709" s="48"/>
      <c r="AK709" s="48"/>
    </row>
    <row r="710" spans="2:41" ht="26.1" customHeight="1" x14ac:dyDescent="0.4">
      <c r="B710" s="55"/>
      <c r="C710" s="48"/>
      <c r="D710" s="48"/>
      <c r="E710" s="48"/>
      <c r="F710" s="48"/>
      <c r="G710" s="48"/>
      <c r="H710" s="64" t="s">
        <v>753</v>
      </c>
      <c r="I710" s="48"/>
      <c r="J710" s="48"/>
      <c r="K710" s="48"/>
      <c r="L710" s="100"/>
      <c r="M710" s="100"/>
      <c r="N710" s="100"/>
      <c r="O710" s="100"/>
      <c r="P710" s="100"/>
      <c r="Q710" s="100"/>
      <c r="R710" s="100"/>
      <c r="S710" s="100"/>
      <c r="T710" s="100"/>
      <c r="U710" s="100"/>
      <c r="V710" s="100"/>
      <c r="W710" s="100"/>
      <c r="X710" s="100"/>
      <c r="Y710" s="100"/>
      <c r="Z710" s="100"/>
      <c r="AA710" s="100"/>
      <c r="AB710" s="100"/>
      <c r="AC710" s="100"/>
      <c r="AD710" s="100"/>
      <c r="AE710" s="100"/>
      <c r="AF710" s="100"/>
      <c r="AG710" s="100"/>
      <c r="AH710" s="100"/>
      <c r="AI710" s="48" t="s">
        <v>754</v>
      </c>
      <c r="AJ710" s="48"/>
      <c r="AK710" s="48"/>
    </row>
    <row r="711" spans="2:41" ht="9.9499999999999993" customHeight="1" x14ac:dyDescent="0.4">
      <c r="B711" s="55"/>
      <c r="C711" s="48"/>
      <c r="D711" s="48"/>
      <c r="E711" s="48"/>
      <c r="F711" s="48"/>
      <c r="G711" s="48"/>
      <c r="H711" s="48"/>
      <c r="I711" s="48"/>
      <c r="J711" s="48"/>
      <c r="K711" s="48"/>
      <c r="L711" s="48"/>
      <c r="M711" s="48"/>
      <c r="N711" s="48"/>
      <c r="O711" s="48"/>
      <c r="P711" s="48"/>
      <c r="Q711" s="48"/>
      <c r="R711" s="48"/>
      <c r="S711" s="48"/>
      <c r="T711" s="48"/>
      <c r="U711" s="48"/>
      <c r="V711" s="48"/>
      <c r="W711" s="48"/>
      <c r="X711" s="48"/>
      <c r="Y711" s="48"/>
      <c r="Z711" s="48"/>
      <c r="AA711" s="48"/>
      <c r="AB711" s="48"/>
      <c r="AC711" s="48"/>
      <c r="AD711" s="48"/>
      <c r="AE711" s="48"/>
      <c r="AF711" s="48"/>
      <c r="AG711" s="48"/>
      <c r="AH711" s="48"/>
      <c r="AI711" s="48"/>
      <c r="AJ711" s="48"/>
      <c r="AK711" s="48"/>
    </row>
    <row r="712" spans="2:41" ht="9.9499999999999993" customHeight="1" x14ac:dyDescent="0.4">
      <c r="B712" s="55"/>
      <c r="C712" s="48"/>
      <c r="D712" s="48"/>
      <c r="E712" s="48"/>
      <c r="F712" s="48"/>
      <c r="G712" s="48"/>
      <c r="H712" s="48"/>
      <c r="I712" s="48"/>
      <c r="J712" s="48"/>
      <c r="K712" s="48"/>
      <c r="L712" s="48"/>
      <c r="M712" s="48"/>
      <c r="N712" s="48"/>
      <c r="O712" s="48"/>
      <c r="P712" s="48"/>
      <c r="Q712" s="48"/>
      <c r="R712" s="48"/>
      <c r="S712" s="48"/>
      <c r="T712" s="48"/>
      <c r="U712" s="48"/>
      <c r="V712" s="48"/>
      <c r="W712" s="48"/>
      <c r="X712" s="48"/>
      <c r="Y712" s="48"/>
      <c r="Z712" s="48"/>
      <c r="AA712" s="48"/>
      <c r="AB712" s="48"/>
      <c r="AC712" s="48"/>
      <c r="AD712" s="48"/>
      <c r="AE712" s="48"/>
      <c r="AF712" s="48"/>
      <c r="AG712" s="48"/>
      <c r="AH712" s="48"/>
      <c r="AI712" s="48"/>
      <c r="AJ712" s="48"/>
      <c r="AK712" s="48"/>
    </row>
    <row r="713" spans="2:41" ht="26.1" customHeight="1" x14ac:dyDescent="0.4">
      <c r="B713" s="61" t="s">
        <v>1260</v>
      </c>
      <c r="C713" s="51"/>
      <c r="D713" s="51"/>
      <c r="E713" s="51"/>
      <c r="F713" s="51"/>
      <c r="G713" s="62" t="s">
        <v>1261</v>
      </c>
      <c r="H713" s="51"/>
      <c r="I713" s="51"/>
      <c r="J713" s="51"/>
      <c r="K713" s="51"/>
      <c r="L713" s="51"/>
      <c r="M713" s="51"/>
      <c r="N713" s="51"/>
      <c r="O713" s="51"/>
      <c r="P713" s="51"/>
      <c r="Q713" s="51"/>
      <c r="R713" s="51"/>
      <c r="S713" s="51"/>
      <c r="T713" s="51"/>
      <c r="U713" s="51"/>
      <c r="V713" s="51"/>
      <c r="W713" s="51"/>
      <c r="X713" s="51"/>
      <c r="Y713" s="51"/>
      <c r="Z713" s="51"/>
      <c r="AA713" s="51"/>
      <c r="AB713" s="51"/>
      <c r="AC713" s="51"/>
      <c r="AD713" s="51"/>
      <c r="AE713" s="51"/>
      <c r="AF713" s="48"/>
      <c r="AG713" s="48"/>
      <c r="AH713" s="48"/>
      <c r="AI713" s="48"/>
      <c r="AJ713" s="48"/>
      <c r="AK713" s="48"/>
    </row>
    <row r="714" spans="2:41" ht="26.1" customHeight="1" x14ac:dyDescent="0.4">
      <c r="B714" s="55"/>
      <c r="C714" s="48"/>
      <c r="D714" s="48"/>
      <c r="E714" s="48"/>
      <c r="F714" s="48"/>
      <c r="G714" s="53"/>
      <c r="H714" s="60" t="s">
        <v>1262</v>
      </c>
      <c r="I714" s="48"/>
      <c r="J714" s="48"/>
      <c r="K714" s="48"/>
      <c r="L714" s="48"/>
      <c r="M714" s="48"/>
      <c r="N714" s="48"/>
      <c r="O714" s="48"/>
      <c r="P714" s="48"/>
      <c r="Q714" s="48"/>
      <c r="R714" s="48"/>
      <c r="S714" s="48"/>
      <c r="T714" s="48"/>
      <c r="U714" s="48"/>
      <c r="V714" s="48"/>
      <c r="W714" s="48"/>
      <c r="X714" s="48"/>
      <c r="Y714" s="48"/>
      <c r="Z714" s="48"/>
      <c r="AA714" s="48"/>
      <c r="AB714" s="48"/>
      <c r="AC714" s="48"/>
      <c r="AD714" s="48"/>
      <c r="AE714" s="48"/>
      <c r="AF714" s="48"/>
      <c r="AG714" s="48"/>
      <c r="AH714" s="48"/>
      <c r="AI714" s="48"/>
      <c r="AJ714" s="48"/>
      <c r="AK714" s="48"/>
      <c r="AO714" s="54">
        <v>0</v>
      </c>
    </row>
    <row r="715" spans="2:41" ht="26.1" customHeight="1" x14ac:dyDescent="0.4">
      <c r="B715" s="55"/>
      <c r="C715" s="48"/>
      <c r="D715" s="48"/>
      <c r="E715" s="48"/>
      <c r="F715" s="48"/>
      <c r="G715" s="48"/>
      <c r="H715" s="60" t="s">
        <v>1263</v>
      </c>
      <c r="I715" s="48"/>
      <c r="J715" s="48"/>
      <c r="K715" s="48"/>
      <c r="L715" s="48"/>
      <c r="M715" s="48"/>
      <c r="N715" s="48"/>
      <c r="O715" s="48"/>
      <c r="P715" s="48"/>
      <c r="Q715" s="48"/>
      <c r="R715" s="48"/>
      <c r="S715" s="48"/>
      <c r="T715" s="48"/>
      <c r="U715" s="48"/>
      <c r="V715" s="48"/>
      <c r="W715" s="48"/>
      <c r="X715" s="48"/>
      <c r="Y715" s="48"/>
      <c r="Z715" s="48"/>
      <c r="AA715" s="48"/>
      <c r="AB715" s="48"/>
      <c r="AC715" s="48"/>
      <c r="AD715" s="48"/>
      <c r="AE715" s="48"/>
      <c r="AF715" s="48"/>
      <c r="AG715" s="48"/>
      <c r="AH715" s="48"/>
      <c r="AI715" s="48"/>
      <c r="AJ715" s="48"/>
      <c r="AK715" s="48"/>
    </row>
    <row r="716" spans="2:41" ht="26.1" customHeight="1" x14ac:dyDescent="0.4">
      <c r="B716" s="55"/>
      <c r="C716" s="48"/>
      <c r="D716" s="48"/>
      <c r="E716" s="48"/>
      <c r="F716" s="48"/>
      <c r="G716" s="48"/>
      <c r="H716" s="60" t="s">
        <v>1255</v>
      </c>
      <c r="I716" s="48"/>
      <c r="J716" s="48"/>
      <c r="K716" s="48"/>
      <c r="L716" s="48"/>
      <c r="M716" s="48"/>
      <c r="N716" s="48"/>
      <c r="O716" s="48"/>
      <c r="P716" s="48"/>
      <c r="Q716" s="48"/>
      <c r="R716" s="48"/>
      <c r="S716" s="48"/>
      <c r="T716" s="48"/>
      <c r="U716" s="48"/>
      <c r="V716" s="48"/>
      <c r="W716" s="48"/>
      <c r="X716" s="48"/>
      <c r="Y716" s="48"/>
      <c r="Z716" s="48"/>
      <c r="AA716" s="48"/>
      <c r="AB716" s="48"/>
      <c r="AC716" s="48"/>
      <c r="AD716" s="48"/>
      <c r="AE716" s="48"/>
      <c r="AF716" s="48"/>
      <c r="AG716" s="48"/>
      <c r="AH716" s="48"/>
      <c r="AI716" s="48"/>
      <c r="AJ716" s="48"/>
      <c r="AK716" s="48"/>
    </row>
    <row r="717" spans="2:41" ht="26.1" customHeight="1" x14ac:dyDescent="0.4">
      <c r="B717" s="55"/>
      <c r="C717" s="48"/>
      <c r="D717" s="48"/>
      <c r="E717" s="48"/>
      <c r="F717" s="48"/>
      <c r="G717" s="48"/>
      <c r="H717" s="64" t="s">
        <v>753</v>
      </c>
      <c r="I717" s="48"/>
      <c r="J717" s="48"/>
      <c r="K717" s="48"/>
      <c r="L717" s="100"/>
      <c r="M717" s="100"/>
      <c r="N717" s="100"/>
      <c r="O717" s="100"/>
      <c r="P717" s="100"/>
      <c r="Q717" s="100"/>
      <c r="R717" s="100"/>
      <c r="S717" s="100"/>
      <c r="T717" s="100"/>
      <c r="U717" s="100"/>
      <c r="V717" s="100"/>
      <c r="W717" s="100"/>
      <c r="X717" s="100"/>
      <c r="Y717" s="100"/>
      <c r="Z717" s="100"/>
      <c r="AA717" s="100"/>
      <c r="AB717" s="100"/>
      <c r="AC717" s="100"/>
      <c r="AD717" s="100"/>
      <c r="AE717" s="100"/>
      <c r="AF717" s="100"/>
      <c r="AG717" s="100"/>
      <c r="AH717" s="100"/>
      <c r="AI717" s="48" t="s">
        <v>754</v>
      </c>
      <c r="AJ717" s="48"/>
      <c r="AK717" s="48"/>
    </row>
    <row r="718" spans="2:41" ht="9.9499999999999993" customHeight="1" x14ac:dyDescent="0.4">
      <c r="B718" s="55"/>
      <c r="C718" s="48"/>
      <c r="D718" s="48"/>
      <c r="E718" s="48"/>
      <c r="F718" s="48"/>
      <c r="G718" s="48"/>
      <c r="H718" s="48"/>
      <c r="I718" s="48"/>
      <c r="J718" s="48"/>
      <c r="K718" s="48"/>
      <c r="L718" s="48"/>
      <c r="M718" s="48"/>
      <c r="N718" s="48"/>
      <c r="O718" s="48"/>
      <c r="P718" s="48"/>
      <c r="Q718" s="48"/>
      <c r="R718" s="48"/>
      <c r="S718" s="48"/>
      <c r="T718" s="48"/>
      <c r="U718" s="48"/>
      <c r="V718" s="48"/>
      <c r="W718" s="48"/>
      <c r="X718" s="48"/>
      <c r="Y718" s="48"/>
      <c r="Z718" s="48"/>
      <c r="AA718" s="48"/>
      <c r="AB718" s="48"/>
      <c r="AC718" s="48"/>
      <c r="AD718" s="48"/>
      <c r="AE718" s="48"/>
      <c r="AF718" s="48"/>
      <c r="AG718" s="48"/>
      <c r="AH718" s="48"/>
      <c r="AI718" s="48"/>
      <c r="AJ718" s="48"/>
      <c r="AK718" s="48"/>
    </row>
    <row r="719" spans="2:41" ht="9.9499999999999993" customHeight="1" x14ac:dyDescent="0.4">
      <c r="B719" s="55"/>
      <c r="C719" s="48"/>
      <c r="D719" s="48"/>
      <c r="E719" s="48"/>
      <c r="F719" s="48"/>
      <c r="G719" s="48"/>
      <c r="H719" s="48"/>
      <c r="I719" s="48"/>
      <c r="J719" s="48"/>
      <c r="K719" s="48"/>
      <c r="L719" s="48"/>
      <c r="M719" s="48"/>
      <c r="N719" s="48"/>
      <c r="O719" s="48"/>
      <c r="P719" s="48"/>
      <c r="Q719" s="48"/>
      <c r="R719" s="48"/>
      <c r="S719" s="48"/>
      <c r="T719" s="48"/>
      <c r="U719" s="48"/>
      <c r="V719" s="48"/>
      <c r="W719" s="48"/>
      <c r="X719" s="48"/>
      <c r="Y719" s="48"/>
      <c r="Z719" s="48"/>
      <c r="AA719" s="48"/>
      <c r="AB719" s="48"/>
      <c r="AC719" s="48"/>
      <c r="AD719" s="48"/>
      <c r="AE719" s="48"/>
      <c r="AF719" s="48"/>
      <c r="AG719" s="48"/>
      <c r="AH719" s="48"/>
      <c r="AI719" s="48"/>
      <c r="AJ719" s="48"/>
      <c r="AK719" s="48"/>
    </row>
    <row r="720" spans="2:41" ht="9.9499999999999993" customHeight="1" thickBot="1" x14ac:dyDescent="0.45"/>
    <row r="721" spans="2:41" ht="26.1" customHeight="1" thickBot="1" x14ac:dyDescent="0.45">
      <c r="B721" s="66" t="s">
        <v>1264</v>
      </c>
      <c r="C721" s="45"/>
      <c r="D721" s="45"/>
      <c r="E721" s="45"/>
      <c r="F721" s="45"/>
      <c r="G721" s="45"/>
      <c r="H721" s="45"/>
      <c r="I721" s="45"/>
      <c r="J721" s="45"/>
      <c r="K721" s="45"/>
      <c r="L721" s="45"/>
      <c r="M721" s="45"/>
      <c r="N721" s="45"/>
      <c r="O721" s="45"/>
      <c r="P721" s="45"/>
      <c r="Q721" s="45"/>
      <c r="R721" s="45"/>
      <c r="S721" s="45"/>
      <c r="T721" s="45"/>
      <c r="U721" s="45"/>
      <c r="V721" s="45"/>
      <c r="W721" s="45"/>
      <c r="X721" s="45"/>
      <c r="Y721" s="45"/>
      <c r="Z721" s="45"/>
      <c r="AA721" s="45"/>
      <c r="AB721" s="45"/>
      <c r="AC721" s="45"/>
      <c r="AD721" s="45"/>
      <c r="AE721" s="45"/>
      <c r="AF721" s="45"/>
      <c r="AG721" s="45"/>
      <c r="AH721" s="45"/>
      <c r="AI721" s="45"/>
      <c r="AJ721" s="45"/>
      <c r="AK721" s="46"/>
    </row>
    <row r="722" spans="2:41" ht="31.5" customHeight="1" x14ac:dyDescent="0.4">
      <c r="C722" s="69"/>
      <c r="D722" s="116" t="s">
        <v>1265</v>
      </c>
      <c r="E722" s="116"/>
      <c r="F722" s="116"/>
      <c r="G722" s="116"/>
      <c r="H722" s="116"/>
      <c r="I722" s="116"/>
      <c r="J722" s="116"/>
      <c r="K722" s="116"/>
      <c r="L722" s="116"/>
      <c r="M722" s="116"/>
      <c r="N722" s="116"/>
      <c r="O722" s="116"/>
      <c r="P722" s="116"/>
      <c r="Q722" s="116"/>
      <c r="R722" s="116"/>
      <c r="S722" s="116"/>
      <c r="T722" s="116"/>
      <c r="U722" s="116"/>
      <c r="V722" s="116"/>
      <c r="W722" s="116"/>
      <c r="X722" s="116"/>
      <c r="Y722" s="116"/>
      <c r="Z722" s="116"/>
      <c r="AA722" s="116"/>
      <c r="AB722" s="116"/>
      <c r="AC722" s="116"/>
      <c r="AD722" s="116"/>
      <c r="AE722" s="116"/>
      <c r="AF722" s="116"/>
      <c r="AG722" s="116"/>
      <c r="AH722" s="116"/>
      <c r="AI722" s="116"/>
      <c r="AJ722" s="116"/>
    </row>
    <row r="723" spans="2:41" ht="9.9499999999999993" customHeight="1" x14ac:dyDescent="0.4"/>
    <row r="724" spans="2:41" ht="26.1" customHeight="1" x14ac:dyDescent="0.4">
      <c r="B724" s="70" t="s">
        <v>1266</v>
      </c>
      <c r="C724" s="71"/>
      <c r="D724" s="71"/>
      <c r="E724" s="71"/>
      <c r="F724" s="71"/>
      <c r="G724" s="72" t="s">
        <v>1267</v>
      </c>
      <c r="H724" s="71"/>
      <c r="I724" s="71"/>
      <c r="J724" s="71"/>
      <c r="K724" s="71"/>
      <c r="L724" s="71"/>
      <c r="M724" s="71"/>
      <c r="N724" s="71"/>
      <c r="O724" s="71"/>
      <c r="P724" s="71"/>
      <c r="Q724" s="71"/>
      <c r="R724" s="71"/>
      <c r="S724" s="71"/>
      <c r="T724" s="71"/>
      <c r="U724" s="71"/>
      <c r="V724" s="65"/>
      <c r="W724" s="65"/>
      <c r="X724" s="65"/>
      <c r="Y724" s="65"/>
      <c r="Z724" s="65"/>
      <c r="AA724" s="65"/>
      <c r="AB724" s="65"/>
      <c r="AC724" s="65"/>
      <c r="AD724" s="65"/>
      <c r="AE724" s="65"/>
      <c r="AF724" s="65"/>
      <c r="AG724" s="65"/>
      <c r="AH724" s="65"/>
      <c r="AI724" s="65"/>
      <c r="AJ724" s="65"/>
      <c r="AK724" s="65"/>
    </row>
    <row r="725" spans="2:41" ht="26.1" customHeight="1" x14ac:dyDescent="0.4">
      <c r="B725" s="73"/>
      <c r="C725" s="65"/>
      <c r="D725" s="65"/>
      <c r="E725" s="65"/>
      <c r="F725" s="65"/>
      <c r="G725" s="74"/>
      <c r="H725" s="75" t="s">
        <v>1268</v>
      </c>
      <c r="I725" s="65"/>
      <c r="J725" s="65"/>
      <c r="K725" s="65"/>
      <c r="L725" s="65"/>
      <c r="M725" s="65"/>
      <c r="N725" s="65"/>
      <c r="O725" s="65"/>
      <c r="P725" s="65"/>
      <c r="Q725" s="65"/>
      <c r="R725" s="65"/>
      <c r="S725" s="65"/>
      <c r="T725" s="65"/>
      <c r="U725" s="65"/>
      <c r="V725" s="65"/>
      <c r="W725" s="65"/>
      <c r="X725" s="65"/>
      <c r="Y725" s="65"/>
      <c r="Z725" s="65"/>
      <c r="AA725" s="65"/>
      <c r="AB725" s="65"/>
      <c r="AC725" s="65"/>
      <c r="AD725" s="65"/>
      <c r="AE725" s="65"/>
      <c r="AF725" s="65"/>
      <c r="AG725" s="65"/>
      <c r="AH725" s="65"/>
      <c r="AI725" s="65"/>
      <c r="AJ725" s="65"/>
      <c r="AK725" s="65"/>
      <c r="AO725" s="54">
        <v>0</v>
      </c>
    </row>
    <row r="726" spans="2:41" ht="26.1" customHeight="1" x14ac:dyDescent="0.4">
      <c r="B726" s="73"/>
      <c r="C726" s="65"/>
      <c r="D726" s="65"/>
      <c r="E726" s="65"/>
      <c r="F726" s="65"/>
      <c r="G726" s="65"/>
      <c r="H726" s="75" t="s">
        <v>1269</v>
      </c>
      <c r="I726" s="65"/>
      <c r="J726" s="65"/>
      <c r="K726" s="65"/>
      <c r="L726" s="65"/>
      <c r="M726" s="65"/>
      <c r="N726" s="65"/>
      <c r="O726" s="65"/>
      <c r="P726" s="65"/>
      <c r="Q726" s="65"/>
      <c r="R726" s="65"/>
      <c r="S726" s="65"/>
      <c r="T726" s="65"/>
      <c r="U726" s="65"/>
      <c r="V726" s="65"/>
      <c r="W726" s="65"/>
      <c r="X726" s="65"/>
      <c r="Y726" s="65"/>
      <c r="Z726" s="65"/>
      <c r="AA726" s="65"/>
      <c r="AB726" s="65"/>
      <c r="AC726" s="65"/>
      <c r="AD726" s="65"/>
      <c r="AE726" s="65"/>
      <c r="AF726" s="65"/>
      <c r="AG726" s="65"/>
      <c r="AH726" s="65"/>
      <c r="AI726" s="65"/>
      <c r="AJ726" s="65"/>
      <c r="AK726" s="65"/>
    </row>
    <row r="727" spans="2:41" ht="26.1" customHeight="1" x14ac:dyDescent="0.4">
      <c r="B727" s="73"/>
      <c r="C727" s="65"/>
      <c r="D727" s="65"/>
      <c r="E727" s="65"/>
      <c r="F727" s="65"/>
      <c r="G727" s="65"/>
      <c r="H727" s="75" t="s">
        <v>1270</v>
      </c>
      <c r="I727" s="65"/>
      <c r="J727" s="65"/>
      <c r="K727" s="65"/>
      <c r="L727" s="65"/>
      <c r="M727" s="65"/>
      <c r="N727" s="65"/>
      <c r="O727" s="65"/>
      <c r="P727" s="65"/>
      <c r="Q727" s="65"/>
      <c r="R727" s="65"/>
      <c r="S727" s="65"/>
      <c r="T727" s="65"/>
      <c r="U727" s="65"/>
      <c r="V727" s="65"/>
      <c r="W727" s="65"/>
      <c r="X727" s="65"/>
      <c r="Y727" s="65"/>
      <c r="Z727" s="65"/>
      <c r="AA727" s="65"/>
      <c r="AB727" s="65"/>
      <c r="AC727" s="65"/>
      <c r="AD727" s="65"/>
      <c r="AE727" s="65"/>
      <c r="AF727" s="65"/>
      <c r="AG727" s="65"/>
      <c r="AH727" s="65"/>
      <c r="AI727" s="65"/>
      <c r="AJ727" s="65"/>
      <c r="AK727" s="65"/>
    </row>
    <row r="728" spans="2:41" ht="26.1" customHeight="1" x14ac:dyDescent="0.4">
      <c r="B728" s="73"/>
      <c r="C728" s="65"/>
      <c r="D728" s="65"/>
      <c r="E728" s="65"/>
      <c r="F728" s="65"/>
      <c r="G728" s="65"/>
      <c r="H728" s="75" t="s">
        <v>1271</v>
      </c>
      <c r="I728" s="65"/>
      <c r="J728" s="65"/>
      <c r="K728" s="65"/>
      <c r="L728" s="65"/>
      <c r="M728" s="65"/>
      <c r="N728" s="65"/>
      <c r="O728" s="65"/>
      <c r="P728" s="65"/>
      <c r="Q728" s="65"/>
      <c r="R728" s="65"/>
      <c r="S728" s="65"/>
      <c r="T728" s="65"/>
      <c r="U728" s="65"/>
      <c r="V728" s="65"/>
      <c r="W728" s="65"/>
      <c r="X728" s="65"/>
      <c r="Y728" s="65"/>
      <c r="Z728" s="65"/>
      <c r="AA728" s="65"/>
      <c r="AB728" s="65"/>
      <c r="AC728" s="65"/>
      <c r="AD728" s="65"/>
      <c r="AE728" s="65"/>
      <c r="AF728" s="65"/>
      <c r="AG728" s="65"/>
      <c r="AH728" s="65"/>
      <c r="AI728" s="65"/>
      <c r="AJ728" s="65"/>
      <c r="AK728" s="65"/>
    </row>
    <row r="729" spans="2:41" ht="26.1" customHeight="1" x14ac:dyDescent="0.4">
      <c r="B729" s="73"/>
      <c r="C729" s="65"/>
      <c r="D729" s="65"/>
      <c r="E729" s="65"/>
      <c r="F729" s="65"/>
      <c r="G729" s="65"/>
      <c r="H729" s="75" t="s">
        <v>1272</v>
      </c>
      <c r="I729" s="65"/>
      <c r="J729" s="65"/>
      <c r="K729" s="65"/>
      <c r="L729" s="65"/>
      <c r="M729" s="65"/>
      <c r="N729" s="65"/>
      <c r="O729" s="65"/>
      <c r="P729" s="65"/>
      <c r="Q729" s="65"/>
      <c r="R729" s="65"/>
      <c r="S729" s="65"/>
      <c r="T729" s="65"/>
      <c r="U729" s="65"/>
      <c r="V729" s="65"/>
      <c r="W729" s="65"/>
      <c r="X729" s="65"/>
      <c r="Y729" s="65"/>
      <c r="Z729" s="65"/>
      <c r="AA729" s="65"/>
      <c r="AB729" s="65"/>
      <c r="AC729" s="65"/>
      <c r="AD729" s="65"/>
      <c r="AE729" s="65"/>
      <c r="AF729" s="65"/>
      <c r="AG729" s="65"/>
      <c r="AH729" s="65"/>
      <c r="AI729" s="65"/>
      <c r="AJ729" s="65"/>
      <c r="AK729" s="65"/>
    </row>
    <row r="730" spans="2:41" ht="26.1" customHeight="1" x14ac:dyDescent="0.4">
      <c r="B730" s="73"/>
      <c r="C730" s="65"/>
      <c r="D730" s="65"/>
      <c r="E730" s="65"/>
      <c r="F730" s="65"/>
      <c r="G730" s="65"/>
      <c r="H730" s="75" t="s">
        <v>753</v>
      </c>
      <c r="I730" s="65"/>
      <c r="J730" s="65"/>
      <c r="K730" s="65"/>
      <c r="L730" s="97"/>
      <c r="M730" s="97"/>
      <c r="N730" s="97"/>
      <c r="O730" s="97"/>
      <c r="P730" s="97"/>
      <c r="Q730" s="97"/>
      <c r="R730" s="97"/>
      <c r="S730" s="97"/>
      <c r="T730" s="97"/>
      <c r="U730" s="97"/>
      <c r="V730" s="97"/>
      <c r="W730" s="97"/>
      <c r="X730" s="97"/>
      <c r="Y730" s="97"/>
      <c r="Z730" s="97"/>
      <c r="AA730" s="97"/>
      <c r="AB730" s="97"/>
      <c r="AC730" s="97"/>
      <c r="AD730" s="97"/>
      <c r="AE730" s="97"/>
      <c r="AF730" s="97"/>
      <c r="AG730" s="97"/>
      <c r="AH730" s="97"/>
      <c r="AI730" s="65" t="s">
        <v>754</v>
      </c>
      <c r="AJ730" s="65"/>
      <c r="AK730" s="65"/>
    </row>
    <row r="731" spans="2:41" ht="9.9499999999999993" customHeight="1" x14ac:dyDescent="0.4">
      <c r="B731" s="73"/>
      <c r="C731" s="65"/>
      <c r="D731" s="65"/>
      <c r="E731" s="65"/>
      <c r="F731" s="65"/>
      <c r="G731" s="65"/>
      <c r="H731" s="65"/>
      <c r="I731" s="65"/>
      <c r="J731" s="65"/>
      <c r="K731" s="65"/>
      <c r="L731" s="65"/>
      <c r="M731" s="65"/>
      <c r="N731" s="65"/>
      <c r="O731" s="65"/>
      <c r="P731" s="65"/>
      <c r="Q731" s="65"/>
      <c r="R731" s="65"/>
      <c r="S731" s="65"/>
      <c r="T731" s="65"/>
      <c r="U731" s="65"/>
      <c r="V731" s="65"/>
      <c r="W731" s="65"/>
      <c r="X731" s="65"/>
      <c r="Y731" s="65"/>
      <c r="Z731" s="65"/>
      <c r="AA731" s="65"/>
      <c r="AB731" s="65"/>
      <c r="AC731" s="65"/>
      <c r="AD731" s="65"/>
      <c r="AE731" s="65"/>
      <c r="AF731" s="65"/>
      <c r="AG731" s="65"/>
      <c r="AH731" s="65"/>
      <c r="AI731" s="65"/>
      <c r="AJ731" s="65"/>
      <c r="AK731" s="65"/>
    </row>
    <row r="732" spans="2:41" ht="26.1" customHeight="1" x14ac:dyDescent="0.4">
      <c r="B732" s="73" t="s">
        <v>1273</v>
      </c>
      <c r="C732" s="76" t="s">
        <v>1274</v>
      </c>
      <c r="D732" s="65"/>
      <c r="E732" s="65"/>
      <c r="F732" s="65"/>
      <c r="G732" s="76"/>
      <c r="H732" s="65"/>
      <c r="I732" s="65"/>
      <c r="J732" s="65"/>
      <c r="K732" s="65"/>
      <c r="L732" s="65"/>
      <c r="M732" s="65"/>
      <c r="N732" s="65"/>
      <c r="O732" s="65"/>
      <c r="P732" s="65"/>
      <c r="Q732" s="65"/>
      <c r="R732" s="65"/>
      <c r="S732" s="65"/>
      <c r="T732" s="65"/>
      <c r="U732" s="65"/>
      <c r="V732" s="65"/>
      <c r="W732" s="65"/>
      <c r="X732" s="65"/>
      <c r="Y732" s="65"/>
      <c r="Z732" s="65"/>
      <c r="AA732" s="65"/>
      <c r="AB732" s="65"/>
      <c r="AC732" s="65"/>
      <c r="AD732" s="65"/>
      <c r="AE732" s="65"/>
      <c r="AF732" s="65"/>
      <c r="AG732" s="65"/>
      <c r="AH732" s="65"/>
      <c r="AI732" s="65"/>
      <c r="AJ732" s="65"/>
      <c r="AK732" s="65"/>
    </row>
    <row r="733" spans="2:41" ht="26.1" customHeight="1" x14ac:dyDescent="0.4">
      <c r="B733" s="73"/>
      <c r="C733" s="76"/>
      <c r="D733" s="76" t="s">
        <v>1275</v>
      </c>
      <c r="E733" s="65"/>
      <c r="F733" s="65"/>
      <c r="G733" s="65"/>
      <c r="H733" s="65"/>
      <c r="I733" s="65"/>
      <c r="J733" s="65"/>
      <c r="K733" s="65"/>
      <c r="L733" s="65"/>
      <c r="M733" s="65"/>
      <c r="N733" s="65"/>
      <c r="O733" s="65"/>
      <c r="P733" s="65"/>
      <c r="Q733" s="65"/>
      <c r="R733" s="65"/>
      <c r="S733" s="65"/>
      <c r="T733" s="65"/>
      <c r="U733" s="97"/>
      <c r="V733" s="97"/>
      <c r="W733" s="97"/>
      <c r="X733" s="97"/>
      <c r="Y733" s="97"/>
      <c r="Z733" s="97"/>
      <c r="AA733" s="97"/>
      <c r="AB733" s="97"/>
      <c r="AC733" s="97"/>
      <c r="AD733" s="65" t="s">
        <v>1276</v>
      </c>
      <c r="AE733" s="65"/>
      <c r="AF733" s="65"/>
      <c r="AG733" s="65"/>
      <c r="AH733" s="65"/>
      <c r="AI733" s="65"/>
      <c r="AJ733" s="65"/>
      <c r="AK733" s="65"/>
    </row>
    <row r="734" spans="2:41" ht="26.1" customHeight="1" x14ac:dyDescent="0.4">
      <c r="B734" s="73"/>
      <c r="C734" s="76"/>
      <c r="D734" s="76" t="s">
        <v>1277</v>
      </c>
      <c r="E734" s="65"/>
      <c r="F734" s="65"/>
      <c r="G734" s="65"/>
      <c r="H734" s="65"/>
      <c r="I734" s="65"/>
      <c r="J734" s="65"/>
      <c r="K734" s="65"/>
      <c r="L734" s="76" t="s">
        <v>1278</v>
      </c>
      <c r="M734" s="65"/>
      <c r="N734" s="65"/>
      <c r="O734" s="65"/>
      <c r="P734" s="65"/>
      <c r="Q734" s="65"/>
      <c r="R734" s="65"/>
      <c r="S734" s="65"/>
      <c r="T734" s="65"/>
      <c r="U734" s="103"/>
      <c r="V734" s="103"/>
      <c r="W734" s="103"/>
      <c r="X734" s="103"/>
      <c r="Y734" s="103"/>
      <c r="Z734" s="103"/>
      <c r="AA734" s="103"/>
      <c r="AB734" s="103"/>
      <c r="AC734" s="103"/>
      <c r="AD734" s="65" t="s">
        <v>1276</v>
      </c>
      <c r="AE734" s="65"/>
      <c r="AF734" s="65"/>
      <c r="AG734" s="65"/>
      <c r="AH734" s="65"/>
      <c r="AI734" s="65"/>
      <c r="AJ734" s="65"/>
      <c r="AK734" s="65"/>
    </row>
    <row r="735" spans="2:41" ht="26.1" customHeight="1" x14ac:dyDescent="0.4">
      <c r="B735" s="73"/>
      <c r="C735" s="65"/>
      <c r="D735" s="65"/>
      <c r="E735" s="65"/>
      <c r="F735" s="65"/>
      <c r="G735" s="65"/>
      <c r="H735" s="65"/>
      <c r="I735" s="76"/>
      <c r="J735" s="65"/>
      <c r="K735" s="65"/>
      <c r="L735" s="76" t="s">
        <v>1279</v>
      </c>
      <c r="M735" s="65"/>
      <c r="N735" s="65"/>
      <c r="O735" s="65"/>
      <c r="P735" s="65"/>
      <c r="Q735" s="65"/>
      <c r="R735" s="65"/>
      <c r="S735" s="65"/>
      <c r="T735" s="65"/>
      <c r="U735" s="103"/>
      <c r="V735" s="103"/>
      <c r="W735" s="103"/>
      <c r="X735" s="103"/>
      <c r="Y735" s="103"/>
      <c r="Z735" s="103"/>
      <c r="AA735" s="103"/>
      <c r="AB735" s="103"/>
      <c r="AC735" s="103"/>
      <c r="AD735" s="65" t="s">
        <v>1276</v>
      </c>
      <c r="AE735" s="65"/>
      <c r="AF735" s="65"/>
      <c r="AG735" s="65"/>
      <c r="AH735" s="65"/>
      <c r="AI735" s="65"/>
      <c r="AJ735" s="65"/>
      <c r="AK735" s="65"/>
    </row>
    <row r="736" spans="2:41" ht="26.1" customHeight="1" x14ac:dyDescent="0.4">
      <c r="B736" s="73"/>
      <c r="C736" s="65"/>
      <c r="D736" s="65"/>
      <c r="E736" s="65"/>
      <c r="F736" s="65"/>
      <c r="G736" s="65"/>
      <c r="H736" s="65"/>
      <c r="I736" s="76"/>
      <c r="J736" s="65"/>
      <c r="K736" s="65"/>
      <c r="L736" s="76" t="s">
        <v>1280</v>
      </c>
      <c r="M736" s="65"/>
      <c r="N736" s="65"/>
      <c r="O736" s="65"/>
      <c r="P736" s="65"/>
      <c r="Q736" s="65"/>
      <c r="R736" s="65"/>
      <c r="S736" s="65"/>
      <c r="T736" s="65"/>
      <c r="U736" s="103"/>
      <c r="V736" s="103"/>
      <c r="W736" s="103"/>
      <c r="X736" s="103"/>
      <c r="Y736" s="103"/>
      <c r="Z736" s="103"/>
      <c r="AA736" s="103"/>
      <c r="AB736" s="103"/>
      <c r="AC736" s="103"/>
      <c r="AD736" s="65" t="s">
        <v>1276</v>
      </c>
      <c r="AE736" s="65"/>
      <c r="AF736" s="65"/>
      <c r="AG736" s="65"/>
      <c r="AH736" s="65"/>
      <c r="AI736" s="65"/>
      <c r="AJ736" s="65"/>
      <c r="AK736" s="65"/>
    </row>
    <row r="737" spans="2:37" ht="9.9499999999999993" customHeight="1" x14ac:dyDescent="0.4">
      <c r="B737" s="73"/>
      <c r="C737" s="65"/>
      <c r="D737" s="65"/>
      <c r="E737" s="65"/>
      <c r="F737" s="65"/>
      <c r="G737" s="65"/>
      <c r="H737" s="65"/>
      <c r="I737" s="65"/>
      <c r="J737" s="65"/>
      <c r="K737" s="65"/>
      <c r="L737" s="65"/>
      <c r="M737" s="65"/>
      <c r="N737" s="65"/>
      <c r="O737" s="65"/>
      <c r="P737" s="65"/>
      <c r="Q737" s="65"/>
      <c r="R737" s="65"/>
      <c r="S737" s="65"/>
      <c r="T737" s="65"/>
      <c r="U737" s="65"/>
      <c r="V737" s="65"/>
      <c r="W737" s="65"/>
      <c r="X737" s="65"/>
      <c r="Y737" s="65"/>
      <c r="Z737" s="65"/>
      <c r="AA737" s="65"/>
      <c r="AB737" s="65"/>
      <c r="AC737" s="65"/>
      <c r="AD737" s="65"/>
      <c r="AE737" s="65"/>
      <c r="AF737" s="65"/>
      <c r="AG737" s="65"/>
      <c r="AH737" s="65"/>
      <c r="AI737" s="65"/>
      <c r="AJ737" s="65"/>
      <c r="AK737" s="65"/>
    </row>
    <row r="738" spans="2:37" ht="26.1" customHeight="1" x14ac:dyDescent="0.4">
      <c r="B738" s="73"/>
      <c r="C738" s="76" t="s">
        <v>1281</v>
      </c>
      <c r="D738" s="65"/>
      <c r="E738" s="65"/>
      <c r="F738" s="65"/>
      <c r="G738" s="76"/>
      <c r="H738" s="65"/>
      <c r="I738" s="65"/>
      <c r="J738" s="65"/>
      <c r="K738" s="65"/>
      <c r="L738" s="65"/>
      <c r="M738" s="65"/>
      <c r="N738" s="65"/>
      <c r="O738" s="65"/>
      <c r="P738" s="65"/>
      <c r="Q738" s="65"/>
      <c r="R738" s="65"/>
      <c r="S738" s="65"/>
      <c r="T738" s="65"/>
      <c r="U738" s="65"/>
      <c r="V738" s="65"/>
      <c r="W738" s="65"/>
      <c r="X738" s="65"/>
      <c r="Y738" s="65"/>
      <c r="Z738" s="65"/>
      <c r="AA738" s="65"/>
      <c r="AB738" s="65"/>
      <c r="AC738" s="65"/>
      <c r="AD738" s="65"/>
      <c r="AE738" s="65"/>
      <c r="AF738" s="65"/>
      <c r="AG738" s="65"/>
      <c r="AH738" s="65"/>
      <c r="AI738" s="65"/>
      <c r="AJ738" s="65"/>
      <c r="AK738" s="65"/>
    </row>
    <row r="739" spans="2:37" ht="26.1" customHeight="1" x14ac:dyDescent="0.4">
      <c r="B739" s="73"/>
      <c r="C739" s="73"/>
      <c r="D739" s="76" t="s">
        <v>1282</v>
      </c>
      <c r="E739" s="76"/>
      <c r="F739" s="65"/>
      <c r="G739" s="65"/>
      <c r="H739" s="65"/>
      <c r="I739" s="65"/>
      <c r="J739" s="65"/>
      <c r="K739" s="65"/>
      <c r="L739" s="65"/>
      <c r="M739" s="65"/>
      <c r="N739" s="65"/>
      <c r="O739" s="65"/>
      <c r="P739" s="65"/>
      <c r="Q739" s="65"/>
      <c r="R739" s="65"/>
      <c r="S739" s="65"/>
      <c r="T739" s="65"/>
      <c r="U739" s="65"/>
      <c r="V739" s="65"/>
      <c r="W739" s="65"/>
      <c r="X739" s="65"/>
      <c r="Y739" s="97"/>
      <c r="Z739" s="97"/>
      <c r="AA739" s="97"/>
      <c r="AB739" s="97"/>
      <c r="AC739" s="97"/>
      <c r="AD739" s="97"/>
      <c r="AE739" s="97"/>
      <c r="AF739" s="97"/>
      <c r="AG739" s="97"/>
      <c r="AH739" s="65" t="s">
        <v>1276</v>
      </c>
      <c r="AI739" s="65"/>
      <c r="AJ739" s="65"/>
      <c r="AK739" s="65"/>
    </row>
    <row r="740" spans="2:37" ht="26.1" customHeight="1" x14ac:dyDescent="0.4">
      <c r="B740" s="73"/>
      <c r="C740" s="73"/>
      <c r="D740" s="76" t="s">
        <v>1283</v>
      </c>
      <c r="E740" s="76"/>
      <c r="F740" s="65"/>
      <c r="G740" s="65"/>
      <c r="H740" s="65"/>
      <c r="I740" s="65"/>
      <c r="J740" s="65"/>
      <c r="K740" s="65"/>
      <c r="L740" s="65"/>
      <c r="M740" s="65"/>
      <c r="N740" s="65"/>
      <c r="O740" s="65"/>
      <c r="P740" s="65"/>
      <c r="Q740" s="65"/>
      <c r="R740" s="65"/>
      <c r="S740" s="65"/>
      <c r="T740" s="65"/>
      <c r="U740" s="65"/>
      <c r="V740" s="65"/>
      <c r="W740" s="65"/>
      <c r="X740" s="65"/>
      <c r="Y740" s="103"/>
      <c r="Z740" s="103"/>
      <c r="AA740" s="103"/>
      <c r="AB740" s="103"/>
      <c r="AC740" s="103"/>
      <c r="AD740" s="103"/>
      <c r="AE740" s="103"/>
      <c r="AF740" s="103"/>
      <c r="AG740" s="103"/>
      <c r="AH740" s="65" t="s">
        <v>1276</v>
      </c>
      <c r="AI740" s="65"/>
      <c r="AJ740" s="65"/>
      <c r="AK740" s="65"/>
    </row>
    <row r="741" spans="2:37" ht="26.1" customHeight="1" x14ac:dyDescent="0.4">
      <c r="B741" s="73"/>
      <c r="C741" s="73"/>
      <c r="D741" s="76" t="s">
        <v>1284</v>
      </c>
      <c r="E741" s="76"/>
      <c r="F741" s="65"/>
      <c r="G741" s="65"/>
      <c r="H741" s="97"/>
      <c r="I741" s="97"/>
      <c r="J741" s="97"/>
      <c r="K741" s="97"/>
      <c r="L741" s="97"/>
      <c r="M741" s="97"/>
      <c r="N741" s="97"/>
      <c r="O741" s="97"/>
      <c r="P741" s="97"/>
      <c r="Q741" s="97"/>
      <c r="R741" s="97"/>
      <c r="S741" s="97"/>
      <c r="T741" s="97"/>
      <c r="U741" s="65" t="s">
        <v>1285</v>
      </c>
      <c r="V741" s="65"/>
      <c r="W741" s="65"/>
      <c r="X741" s="65"/>
      <c r="Y741" s="103"/>
      <c r="Z741" s="103"/>
      <c r="AA741" s="103"/>
      <c r="AB741" s="103"/>
      <c r="AC741" s="103"/>
      <c r="AD741" s="103"/>
      <c r="AE741" s="103"/>
      <c r="AF741" s="103"/>
      <c r="AG741" s="103"/>
      <c r="AH741" s="65" t="s">
        <v>1276</v>
      </c>
      <c r="AI741" s="65"/>
      <c r="AJ741" s="65"/>
      <c r="AK741" s="65"/>
    </row>
    <row r="742" spans="2:37" ht="26.1" customHeight="1" x14ac:dyDescent="0.4">
      <c r="B742" s="73"/>
      <c r="C742" s="73"/>
      <c r="D742" s="76" t="s">
        <v>1286</v>
      </c>
      <c r="E742" s="76"/>
      <c r="F742" s="65"/>
      <c r="G742" s="65"/>
      <c r="H742" s="65"/>
      <c r="I742" s="65"/>
      <c r="J742" s="97"/>
      <c r="K742" s="97"/>
      <c r="L742" s="97"/>
      <c r="M742" s="97"/>
      <c r="N742" s="97"/>
      <c r="O742" s="97"/>
      <c r="P742" s="97"/>
      <c r="Q742" s="97"/>
      <c r="R742" s="97"/>
      <c r="S742" s="97"/>
      <c r="T742" s="97"/>
      <c r="U742" s="65" t="s">
        <v>754</v>
      </c>
      <c r="V742" s="65"/>
      <c r="W742" s="65"/>
      <c r="X742" s="65"/>
      <c r="Y742" s="103"/>
      <c r="Z742" s="103"/>
      <c r="AA742" s="103"/>
      <c r="AB742" s="103"/>
      <c r="AC742" s="103"/>
      <c r="AD742" s="103"/>
      <c r="AE742" s="103"/>
      <c r="AF742" s="103"/>
      <c r="AG742" s="103"/>
      <c r="AH742" s="65" t="s">
        <v>1276</v>
      </c>
      <c r="AI742" s="65"/>
      <c r="AJ742" s="65"/>
      <c r="AK742" s="65"/>
    </row>
    <row r="743" spans="2:37" ht="9.9499999999999993" customHeight="1" x14ac:dyDescent="0.4">
      <c r="B743" s="73"/>
      <c r="C743" s="65"/>
      <c r="D743" s="65"/>
      <c r="E743" s="65"/>
      <c r="F743" s="65"/>
      <c r="G743" s="65"/>
      <c r="H743" s="65"/>
      <c r="I743" s="65"/>
      <c r="J743" s="65"/>
      <c r="K743" s="65"/>
      <c r="L743" s="65"/>
      <c r="M743" s="65"/>
      <c r="N743" s="65"/>
      <c r="O743" s="65"/>
      <c r="P743" s="65"/>
      <c r="Q743" s="65"/>
      <c r="R743" s="65"/>
      <c r="S743" s="65"/>
      <c r="T743" s="65"/>
      <c r="U743" s="65"/>
      <c r="V743" s="65"/>
      <c r="W743" s="65"/>
      <c r="X743" s="65"/>
      <c r="Y743" s="65"/>
      <c r="Z743" s="65"/>
      <c r="AA743" s="65"/>
      <c r="AB743" s="65"/>
      <c r="AC743" s="65"/>
      <c r="AD743" s="65"/>
      <c r="AE743" s="65"/>
      <c r="AF743" s="65"/>
      <c r="AG743" s="65"/>
      <c r="AH743" s="65"/>
      <c r="AI743" s="65"/>
      <c r="AJ743" s="65"/>
      <c r="AK743" s="65"/>
    </row>
    <row r="744" spans="2:37" ht="9.9499999999999993" customHeight="1" thickBot="1" x14ac:dyDescent="0.45"/>
    <row r="745" spans="2:37" ht="26.1" customHeight="1" thickBot="1" x14ac:dyDescent="0.45">
      <c r="B745" s="66" t="s">
        <v>1287</v>
      </c>
      <c r="C745" s="45"/>
      <c r="D745" s="45"/>
      <c r="E745" s="45"/>
      <c r="F745" s="45"/>
      <c r="G745" s="45"/>
      <c r="H745" s="45"/>
      <c r="I745" s="45"/>
      <c r="J745" s="45"/>
      <c r="K745" s="45"/>
      <c r="L745" s="45"/>
      <c r="M745" s="45"/>
      <c r="N745" s="45"/>
      <c r="O745" s="45"/>
      <c r="P745" s="45"/>
      <c r="Q745" s="45"/>
      <c r="R745" s="45"/>
      <c r="S745" s="45"/>
      <c r="T745" s="45"/>
      <c r="U745" s="45"/>
      <c r="V745" s="45"/>
      <c r="W745" s="45"/>
      <c r="X745" s="45"/>
      <c r="Y745" s="45"/>
      <c r="Z745" s="45"/>
      <c r="AA745" s="45"/>
      <c r="AB745" s="45"/>
      <c r="AC745" s="45"/>
      <c r="AD745" s="45"/>
      <c r="AE745" s="45"/>
      <c r="AF745" s="45"/>
      <c r="AG745" s="45"/>
      <c r="AH745" s="45"/>
      <c r="AI745" s="45"/>
      <c r="AJ745" s="45"/>
      <c r="AK745" s="46"/>
    </row>
    <row r="746" spans="2:37" ht="9.9499999999999993" customHeight="1" x14ac:dyDescent="0.4">
      <c r="B746" s="10"/>
    </row>
    <row r="747" spans="2:37" ht="26.1" customHeight="1" x14ac:dyDescent="0.4">
      <c r="B747" s="61" t="s">
        <v>1266</v>
      </c>
      <c r="C747" s="51"/>
      <c r="D747" s="51"/>
      <c r="E747" s="51"/>
      <c r="F747" s="51"/>
      <c r="G747" s="62" t="s">
        <v>1288</v>
      </c>
      <c r="H747" s="51"/>
      <c r="I747" s="51"/>
      <c r="J747" s="51"/>
      <c r="K747" s="51"/>
      <c r="L747" s="51"/>
      <c r="M747" s="51"/>
      <c r="N747" s="51"/>
      <c r="O747" s="51"/>
      <c r="P747" s="51"/>
      <c r="Q747" s="51"/>
      <c r="R747" s="51"/>
      <c r="S747" s="51"/>
      <c r="T747" s="51"/>
      <c r="U747" s="51"/>
      <c r="V747" s="51"/>
      <c r="W747" s="51"/>
      <c r="X747" s="51"/>
      <c r="Y747" s="51"/>
      <c r="Z747" s="51"/>
      <c r="AA747" s="51"/>
      <c r="AB747" s="51"/>
      <c r="AC747" s="51"/>
      <c r="AD747" s="48"/>
      <c r="AE747" s="48"/>
      <c r="AF747" s="48"/>
      <c r="AG747" s="48"/>
      <c r="AH747" s="48"/>
      <c r="AI747" s="48"/>
      <c r="AJ747" s="48"/>
      <c r="AK747" s="48"/>
    </row>
    <row r="748" spans="2:37" ht="26.1" customHeight="1" x14ac:dyDescent="0.4">
      <c r="B748" s="55"/>
      <c r="C748" s="48" t="s">
        <v>1289</v>
      </c>
      <c r="D748" s="48"/>
      <c r="E748" s="48"/>
      <c r="F748" s="48"/>
      <c r="G748" s="60"/>
      <c r="H748" s="48"/>
      <c r="I748" s="48"/>
      <c r="J748" s="48"/>
      <c r="K748" s="48"/>
      <c r="L748" s="48"/>
      <c r="M748" s="48"/>
      <c r="N748" s="48"/>
      <c r="O748" s="48"/>
      <c r="P748" s="48"/>
      <c r="Q748" s="48"/>
      <c r="R748" s="48"/>
      <c r="S748" s="48"/>
      <c r="T748" s="48"/>
      <c r="U748" s="48"/>
      <c r="V748" s="48"/>
      <c r="W748" s="48"/>
      <c r="X748" s="48"/>
      <c r="Y748" s="48"/>
      <c r="Z748" s="48"/>
      <c r="AA748" s="48"/>
      <c r="AB748" s="48"/>
      <c r="AC748" s="48"/>
      <c r="AD748" s="48"/>
      <c r="AE748" s="48"/>
      <c r="AF748" s="48"/>
      <c r="AG748" s="48"/>
      <c r="AH748" s="48"/>
      <c r="AI748" s="48"/>
      <c r="AJ748" s="48"/>
      <c r="AK748" s="48"/>
    </row>
    <row r="749" spans="2:37" ht="26.1" customHeight="1" x14ac:dyDescent="0.4">
      <c r="B749" s="55"/>
      <c r="C749" s="48"/>
      <c r="D749" s="76" t="s">
        <v>1290</v>
      </c>
      <c r="E749" s="48"/>
      <c r="F749" s="48"/>
      <c r="G749" s="48"/>
      <c r="H749" s="48"/>
      <c r="I749" s="100"/>
      <c r="J749" s="100"/>
      <c r="K749" s="100"/>
      <c r="L749" s="100"/>
      <c r="M749" s="100"/>
      <c r="N749" s="100"/>
      <c r="O749" s="100"/>
      <c r="P749" s="100"/>
      <c r="Q749" s="100"/>
      <c r="R749" s="48" t="s">
        <v>1276</v>
      </c>
      <c r="S749" s="48"/>
      <c r="T749" s="48"/>
      <c r="U749" s="48"/>
      <c r="V749" s="48"/>
      <c r="W749" s="48"/>
      <c r="X749" s="48"/>
      <c r="Y749" s="48"/>
      <c r="Z749" s="48"/>
      <c r="AA749" s="48"/>
      <c r="AB749" s="48"/>
      <c r="AC749" s="48"/>
      <c r="AD749" s="48"/>
      <c r="AE749" s="48"/>
      <c r="AF749" s="48"/>
      <c r="AG749" s="48"/>
      <c r="AH749" s="48"/>
      <c r="AI749" s="48"/>
      <c r="AJ749" s="48"/>
      <c r="AK749" s="48"/>
    </row>
    <row r="750" spans="2:37" ht="26.1" customHeight="1" x14ac:dyDescent="0.4">
      <c r="B750" s="55"/>
      <c r="C750" s="48"/>
      <c r="D750" s="76" t="s">
        <v>1291</v>
      </c>
      <c r="E750" s="48"/>
      <c r="F750" s="48"/>
      <c r="G750" s="48"/>
      <c r="H750" s="48"/>
      <c r="I750" s="100"/>
      <c r="J750" s="100"/>
      <c r="K750" s="100"/>
      <c r="L750" s="100"/>
      <c r="M750" s="100"/>
      <c r="N750" s="100"/>
      <c r="O750" s="100"/>
      <c r="P750" s="100"/>
      <c r="Q750" s="100"/>
      <c r="R750" s="48" t="s">
        <v>1276</v>
      </c>
      <c r="S750" s="48"/>
      <c r="T750" s="48"/>
      <c r="U750" s="48"/>
      <c r="V750" s="48"/>
      <c r="W750" s="48"/>
      <c r="X750" s="48"/>
      <c r="Y750" s="48"/>
      <c r="Z750" s="48"/>
      <c r="AA750" s="48"/>
      <c r="AB750" s="48"/>
      <c r="AC750" s="48"/>
      <c r="AD750" s="48"/>
      <c r="AE750" s="48"/>
      <c r="AF750" s="48"/>
      <c r="AG750" s="48"/>
      <c r="AH750" s="48"/>
      <c r="AI750" s="48"/>
      <c r="AJ750" s="48"/>
      <c r="AK750" s="48"/>
    </row>
    <row r="751" spans="2:37" ht="26.1" customHeight="1" x14ac:dyDescent="0.4">
      <c r="B751" s="55"/>
      <c r="C751" s="48"/>
      <c r="D751" s="76" t="s">
        <v>1292</v>
      </c>
      <c r="E751" s="48"/>
      <c r="F751" s="48"/>
      <c r="G751" s="48"/>
      <c r="H751" s="48"/>
      <c r="I751" s="117">
        <f>I749+I750</f>
        <v>0</v>
      </c>
      <c r="J751" s="117"/>
      <c r="K751" s="117"/>
      <c r="L751" s="117"/>
      <c r="M751" s="117"/>
      <c r="N751" s="117"/>
      <c r="O751" s="117"/>
      <c r="P751" s="117"/>
      <c r="Q751" s="117"/>
      <c r="R751" s="48" t="s">
        <v>1276</v>
      </c>
      <c r="S751" s="48"/>
      <c r="T751" s="48" t="s">
        <v>1293</v>
      </c>
      <c r="U751" s="48"/>
      <c r="V751" s="48"/>
      <c r="W751" s="48"/>
      <c r="X751" s="48"/>
      <c r="Y751" s="48"/>
      <c r="Z751" s="48"/>
      <c r="AA751" s="48"/>
      <c r="AB751" s="48"/>
      <c r="AC751" s="48"/>
      <c r="AD751" s="48"/>
      <c r="AE751" s="48"/>
      <c r="AF751" s="48"/>
      <c r="AG751" s="48"/>
      <c r="AH751" s="48"/>
      <c r="AI751" s="48"/>
      <c r="AJ751" s="48"/>
      <c r="AK751" s="48"/>
    </row>
    <row r="752" spans="2:37" ht="26.1" customHeight="1" x14ac:dyDescent="0.4">
      <c r="B752" s="55"/>
      <c r="C752" s="48" t="s">
        <v>1294</v>
      </c>
      <c r="D752" s="48"/>
      <c r="E752" s="48"/>
      <c r="F752" s="48"/>
      <c r="G752" s="60"/>
      <c r="H752" s="48"/>
      <c r="I752" s="48"/>
      <c r="J752" s="48"/>
      <c r="K752" s="48"/>
      <c r="L752" s="48"/>
      <c r="M752" s="48"/>
      <c r="N752" s="48"/>
      <c r="O752" s="48"/>
      <c r="P752" s="48"/>
      <c r="Q752" s="48"/>
      <c r="R752" s="48"/>
      <c r="S752" s="48"/>
      <c r="T752" s="48"/>
      <c r="U752" s="48"/>
      <c r="V752" s="48"/>
      <c r="W752" s="48"/>
      <c r="X752" s="48"/>
      <c r="Y752" s="48"/>
      <c r="Z752" s="48"/>
      <c r="AA752" s="48"/>
      <c r="AB752" s="48"/>
      <c r="AC752" s="48"/>
      <c r="AD752" s="48"/>
      <c r="AE752" s="48"/>
      <c r="AF752" s="48"/>
      <c r="AG752" s="48"/>
      <c r="AH752" s="48"/>
      <c r="AI752" s="48"/>
      <c r="AJ752" s="48"/>
      <c r="AK752" s="48"/>
    </row>
    <row r="753" spans="2:37" ht="26.1" customHeight="1" x14ac:dyDescent="0.4">
      <c r="B753" s="55"/>
      <c r="C753" s="48"/>
      <c r="D753" s="76" t="s">
        <v>1295</v>
      </c>
      <c r="E753" s="48"/>
      <c r="F753" s="48"/>
      <c r="G753" s="48"/>
      <c r="H753" s="48"/>
      <c r="I753" s="100"/>
      <c r="J753" s="100"/>
      <c r="K753" s="100"/>
      <c r="L753" s="100"/>
      <c r="M753" s="100"/>
      <c r="N753" s="100"/>
      <c r="O753" s="100"/>
      <c r="P753" s="100"/>
      <c r="Q753" s="100"/>
      <c r="R753" s="48" t="s">
        <v>1276</v>
      </c>
      <c r="S753" s="48"/>
      <c r="T753" s="48"/>
      <c r="U753" s="48"/>
      <c r="V753" s="48"/>
      <c r="W753" s="48"/>
      <c r="X753" s="48"/>
      <c r="Y753" s="48"/>
      <c r="Z753" s="48"/>
      <c r="AA753" s="48"/>
      <c r="AB753" s="48"/>
      <c r="AC753" s="48"/>
      <c r="AD753" s="48"/>
      <c r="AE753" s="48"/>
      <c r="AF753" s="48"/>
      <c r="AG753" s="48"/>
      <c r="AH753" s="48"/>
      <c r="AI753" s="48"/>
      <c r="AJ753" s="48"/>
      <c r="AK753" s="48"/>
    </row>
    <row r="754" spans="2:37" ht="26.1" customHeight="1" x14ac:dyDescent="0.4">
      <c r="B754" s="55"/>
      <c r="C754" s="48"/>
      <c r="D754" s="76" t="s">
        <v>1296</v>
      </c>
      <c r="E754" s="48"/>
      <c r="F754" s="48"/>
      <c r="G754" s="48"/>
      <c r="H754" s="48"/>
      <c r="I754" s="100"/>
      <c r="J754" s="100"/>
      <c r="K754" s="100"/>
      <c r="L754" s="100"/>
      <c r="M754" s="100"/>
      <c r="N754" s="100"/>
      <c r="O754" s="100"/>
      <c r="P754" s="100"/>
      <c r="Q754" s="100"/>
      <c r="R754" s="48" t="s">
        <v>1276</v>
      </c>
      <c r="S754" s="48"/>
      <c r="T754" s="48"/>
      <c r="U754" s="48"/>
      <c r="V754" s="48"/>
      <c r="W754" s="48"/>
      <c r="X754" s="48"/>
      <c r="Y754" s="48"/>
      <c r="Z754" s="48"/>
      <c r="AA754" s="48"/>
      <c r="AB754" s="48"/>
      <c r="AC754" s="48"/>
      <c r="AD754" s="48"/>
      <c r="AE754" s="48"/>
      <c r="AF754" s="48"/>
      <c r="AG754" s="48"/>
      <c r="AH754" s="48"/>
      <c r="AI754" s="48"/>
      <c r="AJ754" s="48"/>
      <c r="AK754" s="48"/>
    </row>
    <row r="755" spans="2:37" ht="26.1" customHeight="1" x14ac:dyDescent="0.4">
      <c r="B755" s="55"/>
      <c r="C755" s="48"/>
      <c r="D755" s="76" t="s">
        <v>1297</v>
      </c>
      <c r="E755" s="48"/>
      <c r="F755" s="48"/>
      <c r="G755" s="48"/>
      <c r="H755" s="48"/>
      <c r="I755" s="117">
        <f>I753+I754</f>
        <v>0</v>
      </c>
      <c r="J755" s="117"/>
      <c r="K755" s="117"/>
      <c r="L755" s="117"/>
      <c r="M755" s="117"/>
      <c r="N755" s="117"/>
      <c r="O755" s="117"/>
      <c r="P755" s="117"/>
      <c r="Q755" s="117"/>
      <c r="R755" s="48" t="s">
        <v>1276</v>
      </c>
      <c r="S755" s="48"/>
      <c r="T755" s="48" t="s">
        <v>1298</v>
      </c>
      <c r="U755" s="48"/>
      <c r="V755" s="48"/>
      <c r="W755" s="48"/>
      <c r="X755" s="48"/>
      <c r="Y755" s="48"/>
      <c r="Z755" s="48"/>
      <c r="AA755" s="48"/>
      <c r="AB755" s="48"/>
      <c r="AC755" s="48"/>
      <c r="AD755" s="48"/>
      <c r="AE755" s="48"/>
      <c r="AF755" s="48"/>
      <c r="AG755" s="48"/>
      <c r="AH755" s="48"/>
      <c r="AI755" s="48"/>
      <c r="AJ755" s="48"/>
      <c r="AK755" s="48"/>
    </row>
    <row r="756" spans="2:37" ht="26.1" customHeight="1" x14ac:dyDescent="0.4">
      <c r="B756" s="55"/>
      <c r="C756" s="48" t="s">
        <v>1299</v>
      </c>
      <c r="D756" s="48"/>
      <c r="E756" s="48"/>
      <c r="F756" s="48"/>
      <c r="G756" s="60"/>
      <c r="H756" s="48"/>
      <c r="I756" s="48"/>
      <c r="J756" s="48"/>
      <c r="K756" s="48"/>
      <c r="L756" s="48"/>
      <c r="M756" s="48"/>
      <c r="N756" s="48"/>
      <c r="O756" s="48"/>
      <c r="P756" s="48"/>
      <c r="Q756" s="48"/>
      <c r="R756" s="48"/>
      <c r="S756" s="48"/>
      <c r="T756" s="48"/>
      <c r="U756" s="48"/>
      <c r="V756" s="48"/>
      <c r="W756" s="48"/>
      <c r="X756" s="48"/>
      <c r="Y756" s="48"/>
      <c r="Z756" s="48"/>
      <c r="AA756" s="48"/>
      <c r="AB756" s="48"/>
      <c r="AC756" s="48"/>
      <c r="AD756" s="48"/>
      <c r="AE756" s="48"/>
      <c r="AF756" s="48"/>
      <c r="AG756" s="48"/>
      <c r="AH756" s="48"/>
      <c r="AI756" s="48"/>
      <c r="AJ756" s="48"/>
      <c r="AK756" s="48"/>
    </row>
    <row r="757" spans="2:37" ht="26.1" customHeight="1" x14ac:dyDescent="0.4">
      <c r="B757" s="55"/>
      <c r="C757" s="48"/>
      <c r="D757" s="76" t="s">
        <v>1290</v>
      </c>
      <c r="E757" s="48"/>
      <c r="F757" s="48"/>
      <c r="G757" s="48"/>
      <c r="H757" s="48"/>
      <c r="I757" s="117">
        <f>I749+I753</f>
        <v>0</v>
      </c>
      <c r="J757" s="117"/>
      <c r="K757" s="117"/>
      <c r="L757" s="117"/>
      <c r="M757" s="117"/>
      <c r="N757" s="117"/>
      <c r="O757" s="117"/>
      <c r="P757" s="117"/>
      <c r="Q757" s="117"/>
      <c r="R757" s="48" t="s">
        <v>1276</v>
      </c>
      <c r="S757" s="48"/>
      <c r="T757" s="48" t="s">
        <v>1300</v>
      </c>
      <c r="U757" s="48"/>
      <c r="V757" s="48"/>
      <c r="W757" s="48"/>
      <c r="X757" s="48"/>
      <c r="Y757" s="48"/>
      <c r="Z757" s="48"/>
      <c r="AA757" s="48"/>
      <c r="AB757" s="48"/>
      <c r="AC757" s="48"/>
      <c r="AD757" s="48"/>
      <c r="AE757" s="48"/>
      <c r="AF757" s="48"/>
      <c r="AG757" s="48"/>
      <c r="AH757" s="48"/>
      <c r="AI757" s="48"/>
      <c r="AJ757" s="48"/>
      <c r="AK757" s="48"/>
    </row>
    <row r="758" spans="2:37" ht="26.1" customHeight="1" x14ac:dyDescent="0.4">
      <c r="B758" s="55"/>
      <c r="C758" s="48"/>
      <c r="D758" s="76" t="s">
        <v>1291</v>
      </c>
      <c r="E758" s="48"/>
      <c r="F758" s="48"/>
      <c r="G758" s="48"/>
      <c r="H758" s="48"/>
      <c r="I758" s="117">
        <f t="shared" ref="I758:I759" si="1">I750+I754</f>
        <v>0</v>
      </c>
      <c r="J758" s="117"/>
      <c r="K758" s="117"/>
      <c r="L758" s="117"/>
      <c r="M758" s="117"/>
      <c r="N758" s="117"/>
      <c r="O758" s="117"/>
      <c r="P758" s="117"/>
      <c r="Q758" s="117"/>
      <c r="R758" s="48" t="s">
        <v>1276</v>
      </c>
      <c r="S758" s="48"/>
      <c r="T758" s="48" t="s">
        <v>999</v>
      </c>
      <c r="U758" s="48"/>
      <c r="V758" s="48"/>
      <c r="W758" s="48"/>
      <c r="X758" s="48"/>
      <c r="Y758" s="48"/>
      <c r="Z758" s="48"/>
      <c r="AA758" s="48"/>
      <c r="AB758" s="48"/>
      <c r="AC758" s="48"/>
      <c r="AD758" s="48"/>
      <c r="AE758" s="48"/>
      <c r="AF758" s="48"/>
      <c r="AG758" s="48"/>
      <c r="AH758" s="48"/>
      <c r="AI758" s="48"/>
      <c r="AJ758" s="48"/>
      <c r="AK758" s="48"/>
    </row>
    <row r="759" spans="2:37" ht="26.1" customHeight="1" x14ac:dyDescent="0.4">
      <c r="B759" s="55"/>
      <c r="C759" s="48"/>
      <c r="D759" s="76" t="s">
        <v>1292</v>
      </c>
      <c r="E759" s="48"/>
      <c r="F759" s="48"/>
      <c r="G759" s="48"/>
      <c r="H759" s="48"/>
      <c r="I759" s="117">
        <f t="shared" si="1"/>
        <v>0</v>
      </c>
      <c r="J759" s="117"/>
      <c r="K759" s="117"/>
      <c r="L759" s="117"/>
      <c r="M759" s="117"/>
      <c r="N759" s="117"/>
      <c r="O759" s="117"/>
      <c r="P759" s="117"/>
      <c r="Q759" s="117"/>
      <c r="R759" s="48" t="s">
        <v>1276</v>
      </c>
      <c r="S759" s="48"/>
      <c r="T759" s="48" t="s">
        <v>1000</v>
      </c>
      <c r="U759" s="48"/>
      <c r="V759" s="48"/>
      <c r="W759" s="48"/>
      <c r="X759" s="48"/>
      <c r="Y759" s="48"/>
      <c r="Z759" s="48"/>
      <c r="AA759" s="48"/>
      <c r="AB759" s="48"/>
      <c r="AC759" s="48"/>
      <c r="AD759" s="48"/>
      <c r="AE759" s="48"/>
      <c r="AF759" s="48"/>
      <c r="AG759" s="48"/>
      <c r="AH759" s="48"/>
      <c r="AI759" s="48"/>
      <c r="AJ759" s="48"/>
      <c r="AK759" s="48"/>
    </row>
    <row r="760" spans="2:37" ht="9.9499999999999993" customHeight="1" x14ac:dyDescent="0.4">
      <c r="B760" s="55"/>
      <c r="C760" s="48"/>
      <c r="D760" s="48"/>
      <c r="E760" s="48"/>
      <c r="F760" s="48"/>
      <c r="G760" s="48"/>
      <c r="H760" s="48"/>
      <c r="I760" s="48"/>
      <c r="J760" s="48"/>
      <c r="K760" s="48"/>
      <c r="L760" s="48"/>
      <c r="M760" s="48"/>
      <c r="N760" s="48"/>
      <c r="O760" s="48"/>
      <c r="P760" s="48"/>
      <c r="Q760" s="48"/>
      <c r="R760" s="48"/>
      <c r="S760" s="48"/>
      <c r="T760" s="48"/>
      <c r="U760" s="48"/>
      <c r="V760" s="48"/>
      <c r="W760" s="48"/>
      <c r="X760" s="48"/>
      <c r="Y760" s="48"/>
      <c r="Z760" s="48"/>
      <c r="AA760" s="48"/>
      <c r="AB760" s="48"/>
      <c r="AC760" s="48"/>
      <c r="AD760" s="48"/>
      <c r="AE760" s="48"/>
      <c r="AF760" s="48"/>
      <c r="AG760" s="48"/>
      <c r="AH760" s="48"/>
      <c r="AI760" s="48"/>
      <c r="AJ760" s="48"/>
      <c r="AK760" s="48"/>
    </row>
    <row r="761" spans="2:37" ht="26.1" customHeight="1" x14ac:dyDescent="0.4">
      <c r="B761" s="61" t="s">
        <v>1301</v>
      </c>
      <c r="C761" s="51"/>
      <c r="D761" s="51"/>
      <c r="E761" s="51"/>
      <c r="F761" s="51"/>
      <c r="G761" s="62" t="s">
        <v>1302</v>
      </c>
      <c r="H761" s="51"/>
      <c r="I761" s="51"/>
      <c r="J761" s="51"/>
      <c r="K761" s="51"/>
      <c r="L761" s="51"/>
      <c r="M761" s="51"/>
      <c r="N761" s="51"/>
      <c r="O761" s="51"/>
      <c r="P761" s="51"/>
      <c r="Q761" s="51"/>
      <c r="R761" s="51"/>
      <c r="S761" s="51"/>
      <c r="T761" s="51"/>
      <c r="U761" s="48"/>
      <c r="V761" s="48"/>
      <c r="W761" s="48"/>
      <c r="X761" s="48"/>
      <c r="Y761" s="48"/>
      <c r="Z761" s="48"/>
      <c r="AA761" s="48"/>
      <c r="AB761" s="48"/>
      <c r="AC761" s="48"/>
      <c r="AD761" s="48"/>
      <c r="AE761" s="48"/>
      <c r="AF761" s="48"/>
      <c r="AG761" s="48"/>
      <c r="AH761" s="48"/>
      <c r="AI761" s="48"/>
      <c r="AJ761" s="48"/>
      <c r="AK761" s="48"/>
    </row>
    <row r="762" spans="2:37" ht="26.1" customHeight="1" x14ac:dyDescent="0.4">
      <c r="B762" s="55"/>
      <c r="C762" s="48"/>
      <c r="D762" s="48"/>
      <c r="E762" s="48"/>
      <c r="F762" s="48"/>
      <c r="G762" s="100"/>
      <c r="H762" s="100"/>
      <c r="I762" s="100"/>
      <c r="J762" s="100"/>
      <c r="K762" s="100"/>
      <c r="L762" s="100"/>
      <c r="M762" s="100"/>
      <c r="N762" s="100"/>
      <c r="O762" s="100"/>
      <c r="P762" s="48" t="s">
        <v>1276</v>
      </c>
      <c r="Q762" s="48"/>
      <c r="R762" s="48"/>
      <c r="S762" s="48"/>
      <c r="T762" s="48"/>
      <c r="U762" s="48"/>
      <c r="V762" s="48"/>
      <c r="W762" s="48"/>
      <c r="X762" s="48"/>
      <c r="Y762" s="48"/>
      <c r="Z762" s="48"/>
      <c r="AA762" s="48"/>
      <c r="AB762" s="48"/>
      <c r="AC762" s="48"/>
      <c r="AD762" s="48"/>
      <c r="AE762" s="48"/>
      <c r="AF762" s="48"/>
      <c r="AG762" s="48"/>
      <c r="AH762" s="48"/>
      <c r="AI762" s="48"/>
      <c r="AJ762" s="48"/>
      <c r="AK762" s="48"/>
    </row>
    <row r="763" spans="2:37" ht="9.9499999999999993" customHeight="1" x14ac:dyDescent="0.4">
      <c r="B763" s="55"/>
      <c r="C763" s="48"/>
      <c r="D763" s="48"/>
      <c r="E763" s="48"/>
      <c r="F763" s="48"/>
      <c r="G763" s="48"/>
      <c r="H763" s="48"/>
      <c r="I763" s="48"/>
      <c r="J763" s="48"/>
      <c r="K763" s="48"/>
      <c r="L763" s="48"/>
      <c r="M763" s="48"/>
      <c r="N763" s="48"/>
      <c r="O763" s="48"/>
      <c r="P763" s="48"/>
      <c r="Q763" s="48"/>
      <c r="R763" s="48"/>
      <c r="S763" s="48"/>
      <c r="T763" s="48"/>
      <c r="U763" s="48"/>
      <c r="V763" s="48"/>
      <c r="W763" s="48"/>
      <c r="X763" s="48"/>
      <c r="Y763" s="48"/>
      <c r="Z763" s="48"/>
      <c r="AA763" s="48"/>
      <c r="AB763" s="48"/>
      <c r="AC763" s="48"/>
      <c r="AD763" s="48"/>
      <c r="AE763" s="48"/>
      <c r="AF763" s="48"/>
      <c r="AG763" s="48"/>
      <c r="AH763" s="48"/>
      <c r="AI763" s="48"/>
      <c r="AJ763" s="48"/>
      <c r="AK763" s="48"/>
    </row>
    <row r="764" spans="2:37" ht="26.1" customHeight="1" x14ac:dyDescent="0.4">
      <c r="B764" s="61" t="s">
        <v>1303</v>
      </c>
      <c r="C764" s="51"/>
      <c r="D764" s="51"/>
      <c r="E764" s="51"/>
      <c r="F764" s="51"/>
      <c r="G764" s="62" t="s">
        <v>1304</v>
      </c>
      <c r="H764" s="51"/>
      <c r="I764" s="51"/>
      <c r="J764" s="51"/>
      <c r="K764" s="51"/>
      <c r="L764" s="51"/>
      <c r="M764" s="51"/>
      <c r="N764" s="51"/>
      <c r="O764" s="51"/>
      <c r="P764" s="51"/>
      <c r="Q764" s="51"/>
      <c r="R764" s="51"/>
      <c r="S764" s="51"/>
      <c r="T764" s="51"/>
      <c r="U764" s="51"/>
      <c r="V764" s="51"/>
      <c r="W764" s="48"/>
      <c r="X764" s="48"/>
      <c r="Y764" s="48"/>
      <c r="Z764" s="48"/>
      <c r="AA764" s="48"/>
      <c r="AB764" s="48"/>
      <c r="AC764" s="48"/>
      <c r="AD764" s="48"/>
      <c r="AE764" s="48"/>
      <c r="AF764" s="48"/>
      <c r="AG764" s="48"/>
      <c r="AH764" s="48"/>
      <c r="AI764" s="48"/>
      <c r="AJ764" s="48"/>
      <c r="AK764" s="48"/>
    </row>
    <row r="765" spans="2:37" ht="26.1" customHeight="1" x14ac:dyDescent="0.4">
      <c r="B765" s="55"/>
      <c r="C765" s="60" t="s">
        <v>1305</v>
      </c>
      <c r="D765" s="48"/>
      <c r="E765" s="48"/>
      <c r="F765" s="48"/>
      <c r="G765" s="48"/>
      <c r="H765" s="48"/>
      <c r="I765" s="48"/>
      <c r="J765" s="48"/>
      <c r="K765" s="48"/>
      <c r="L765" s="48"/>
      <c r="M765" s="48"/>
      <c r="N765" s="48"/>
      <c r="O765" s="48"/>
      <c r="P765" s="48"/>
      <c r="Q765" s="100"/>
      <c r="R765" s="100"/>
      <c r="S765" s="100"/>
      <c r="T765" s="100"/>
      <c r="U765" s="100"/>
      <c r="V765" s="100"/>
      <c r="W765" s="100"/>
      <c r="X765" s="100"/>
      <c r="Y765" s="100"/>
      <c r="Z765" s="48" t="s">
        <v>1276</v>
      </c>
      <c r="AA765" s="48"/>
      <c r="AB765" s="48"/>
      <c r="AC765" s="48"/>
      <c r="AD765" s="48"/>
      <c r="AE765" s="48"/>
      <c r="AF765" s="48"/>
      <c r="AG765" s="48"/>
      <c r="AH765" s="48"/>
      <c r="AI765" s="48"/>
      <c r="AJ765" s="48"/>
      <c r="AK765" s="48"/>
    </row>
    <row r="766" spans="2:37" ht="26.1" customHeight="1" x14ac:dyDescent="0.4">
      <c r="B766" s="55"/>
      <c r="C766" s="60" t="s">
        <v>1306</v>
      </c>
      <c r="D766" s="48"/>
      <c r="E766" s="48"/>
      <c r="F766" s="48"/>
      <c r="G766" s="48"/>
      <c r="H766" s="48"/>
      <c r="I766" s="48"/>
      <c r="J766" s="48"/>
      <c r="K766" s="48"/>
      <c r="L766" s="48"/>
      <c r="M766" s="48"/>
      <c r="N766" s="48"/>
      <c r="O766" s="48"/>
      <c r="P766" s="48"/>
      <c r="Q766" s="113"/>
      <c r="R766" s="113"/>
      <c r="S766" s="113"/>
      <c r="T766" s="113"/>
      <c r="U766" s="113"/>
      <c r="V766" s="113"/>
      <c r="W766" s="113"/>
      <c r="X766" s="113"/>
      <c r="Y766" s="113"/>
      <c r="Z766" s="48" t="s">
        <v>1276</v>
      </c>
      <c r="AA766" s="48"/>
      <c r="AB766" s="48"/>
      <c r="AC766" s="48"/>
      <c r="AD766" s="48"/>
      <c r="AE766" s="48"/>
      <c r="AF766" s="48"/>
      <c r="AG766" s="48"/>
      <c r="AH766" s="48"/>
      <c r="AI766" s="48"/>
      <c r="AJ766" s="48"/>
      <c r="AK766" s="48"/>
    </row>
    <row r="767" spans="2:37" ht="26.1" customHeight="1" x14ac:dyDescent="0.4">
      <c r="B767" s="55"/>
      <c r="C767" s="60" t="s">
        <v>1307</v>
      </c>
      <c r="D767" s="48"/>
      <c r="E767" s="48"/>
      <c r="F767" s="48"/>
      <c r="G767" s="48"/>
      <c r="H767" s="48"/>
      <c r="I767" s="48"/>
      <c r="J767" s="48"/>
      <c r="K767" s="48"/>
      <c r="L767" s="48"/>
      <c r="M767" s="48"/>
      <c r="N767" s="48"/>
      <c r="O767" s="48"/>
      <c r="P767" s="48"/>
      <c r="Q767" s="113"/>
      <c r="R767" s="113"/>
      <c r="S767" s="113"/>
      <c r="T767" s="113"/>
      <c r="U767" s="113"/>
      <c r="V767" s="113"/>
      <c r="W767" s="113"/>
      <c r="X767" s="113"/>
      <c r="Y767" s="113"/>
      <c r="Z767" s="48" t="s">
        <v>1276</v>
      </c>
      <c r="AA767" s="48"/>
      <c r="AB767" s="48"/>
      <c r="AC767" s="48"/>
      <c r="AD767" s="48"/>
      <c r="AE767" s="48"/>
      <c r="AF767" s="48"/>
      <c r="AG767" s="48"/>
      <c r="AH767" s="48"/>
      <c r="AI767" s="48"/>
      <c r="AJ767" s="48"/>
      <c r="AK767" s="48"/>
    </row>
    <row r="768" spans="2:37" ht="26.1" customHeight="1" x14ac:dyDescent="0.4">
      <c r="B768" s="55"/>
      <c r="C768" s="60" t="s">
        <v>1308</v>
      </c>
      <c r="D768" s="48"/>
      <c r="E768" s="48"/>
      <c r="F768" s="48"/>
      <c r="G768" s="48"/>
      <c r="H768" s="48"/>
      <c r="I768" s="48"/>
      <c r="J768" s="48"/>
      <c r="K768" s="48"/>
      <c r="L768" s="48"/>
      <c r="M768" s="48"/>
      <c r="N768" s="48"/>
      <c r="O768" s="48"/>
      <c r="P768" s="48"/>
      <c r="Q768" s="113"/>
      <c r="R768" s="113"/>
      <c r="S768" s="113"/>
      <c r="T768" s="113"/>
      <c r="U768" s="113"/>
      <c r="V768" s="113"/>
      <c r="W768" s="113"/>
      <c r="X768" s="113"/>
      <c r="Y768" s="113"/>
      <c r="Z768" s="48" t="s">
        <v>1276</v>
      </c>
      <c r="AA768" s="48"/>
      <c r="AB768" s="48"/>
      <c r="AC768" s="48"/>
      <c r="AD768" s="48"/>
      <c r="AE768" s="48"/>
      <c r="AF768" s="48"/>
      <c r="AG768" s="48"/>
      <c r="AH768" s="48"/>
      <c r="AI768" s="48"/>
      <c r="AJ768" s="48"/>
      <c r="AK768" s="48"/>
    </row>
    <row r="769" spans="2:41" ht="26.1" customHeight="1" x14ac:dyDescent="0.4">
      <c r="B769" s="55"/>
      <c r="C769" s="60" t="s">
        <v>1309</v>
      </c>
      <c r="D769" s="48"/>
      <c r="E769" s="48"/>
      <c r="F769" s="48"/>
      <c r="G769" s="48"/>
      <c r="H769" s="48"/>
      <c r="I769" s="48"/>
      <c r="J769" s="48"/>
      <c r="K769" s="48"/>
      <c r="L769" s="48"/>
      <c r="M769" s="48"/>
      <c r="N769" s="48"/>
      <c r="O769" s="48"/>
      <c r="P769" s="48"/>
      <c r="Q769" s="113"/>
      <c r="R769" s="113"/>
      <c r="S769" s="113"/>
      <c r="T769" s="113"/>
      <c r="U769" s="113"/>
      <c r="V769" s="113"/>
      <c r="W769" s="113"/>
      <c r="X769" s="113"/>
      <c r="Y769" s="113"/>
      <c r="Z769" s="48" t="s">
        <v>1276</v>
      </c>
      <c r="AA769" s="48"/>
      <c r="AB769" s="48"/>
      <c r="AC769" s="48"/>
      <c r="AD769" s="48"/>
      <c r="AE769" s="48"/>
      <c r="AF769" s="48"/>
      <c r="AG769" s="48"/>
      <c r="AH769" s="48"/>
      <c r="AI769" s="48"/>
      <c r="AJ769" s="48"/>
      <c r="AK769" s="48"/>
    </row>
    <row r="770" spans="2:41" ht="26.1" customHeight="1" x14ac:dyDescent="0.4">
      <c r="B770" s="55"/>
      <c r="C770" s="60" t="s">
        <v>1310</v>
      </c>
      <c r="D770" s="48"/>
      <c r="E770" s="48"/>
      <c r="F770" s="48"/>
      <c r="G770" s="48"/>
      <c r="H770" s="48"/>
      <c r="I770" s="48"/>
      <c r="J770" s="48"/>
      <c r="K770" s="48"/>
      <c r="L770" s="48"/>
      <c r="M770" s="48"/>
      <c r="N770" s="48"/>
      <c r="O770" s="48"/>
      <c r="P770" s="48"/>
      <c r="Q770" s="113"/>
      <c r="R770" s="113"/>
      <c r="S770" s="113"/>
      <c r="T770" s="113"/>
      <c r="U770" s="113"/>
      <c r="V770" s="113"/>
      <c r="W770" s="113"/>
      <c r="X770" s="113"/>
      <c r="Y770" s="113"/>
      <c r="Z770" s="48" t="s">
        <v>1276</v>
      </c>
      <c r="AA770" s="48"/>
      <c r="AB770" s="48"/>
      <c r="AC770" s="48"/>
      <c r="AD770" s="48"/>
      <c r="AE770" s="48"/>
      <c r="AF770" s="48"/>
      <c r="AG770" s="48"/>
      <c r="AH770" s="48"/>
      <c r="AI770" s="48"/>
      <c r="AJ770" s="48"/>
      <c r="AK770" s="48"/>
    </row>
    <row r="771" spans="2:41" ht="26.1" customHeight="1" x14ac:dyDescent="0.4">
      <c r="B771" s="55"/>
      <c r="C771" s="60" t="s">
        <v>1311</v>
      </c>
      <c r="D771" s="48"/>
      <c r="E771" s="48"/>
      <c r="F771" s="48"/>
      <c r="G771" s="48"/>
      <c r="H771" s="48"/>
      <c r="I771" s="48"/>
      <c r="J771" s="48"/>
      <c r="K771" s="48"/>
      <c r="L771" s="48"/>
      <c r="M771" s="48"/>
      <c r="N771" s="48"/>
      <c r="O771" s="48"/>
      <c r="P771" s="48"/>
      <c r="Q771" s="113"/>
      <c r="R771" s="113"/>
      <c r="S771" s="113"/>
      <c r="T771" s="113"/>
      <c r="U771" s="113"/>
      <c r="V771" s="113"/>
      <c r="W771" s="113"/>
      <c r="X771" s="113"/>
      <c r="Y771" s="113"/>
      <c r="Z771" s="48" t="s">
        <v>1276</v>
      </c>
      <c r="AA771" s="48"/>
      <c r="AB771" s="48"/>
      <c r="AC771" s="48"/>
      <c r="AD771" s="48"/>
      <c r="AE771" s="48"/>
      <c r="AF771" s="48"/>
      <c r="AG771" s="48"/>
      <c r="AH771" s="48"/>
      <c r="AI771" s="48"/>
      <c r="AJ771" s="48"/>
      <c r="AK771" s="48"/>
    </row>
    <row r="772" spans="2:41" ht="9.9499999999999993" customHeight="1" x14ac:dyDescent="0.4">
      <c r="B772" s="55"/>
      <c r="C772" s="48"/>
      <c r="D772" s="48"/>
      <c r="E772" s="48"/>
      <c r="F772" s="48"/>
      <c r="G772" s="48"/>
      <c r="H772" s="48"/>
      <c r="I772" s="48"/>
      <c r="J772" s="48"/>
      <c r="K772" s="48"/>
      <c r="L772" s="48"/>
      <c r="M772" s="48"/>
      <c r="N772" s="48"/>
      <c r="O772" s="48"/>
      <c r="P772" s="48"/>
      <c r="Q772" s="48"/>
      <c r="R772" s="48"/>
      <c r="S772" s="48"/>
      <c r="T772" s="48"/>
      <c r="U772" s="48"/>
      <c r="V772" s="48"/>
      <c r="W772" s="48"/>
      <c r="X772" s="48"/>
      <c r="Y772" s="48"/>
      <c r="Z772" s="48"/>
      <c r="AA772" s="48"/>
      <c r="AB772" s="48"/>
      <c r="AC772" s="48"/>
      <c r="AD772" s="48"/>
      <c r="AE772" s="48"/>
      <c r="AF772" s="48"/>
      <c r="AG772" s="48"/>
      <c r="AH772" s="48"/>
      <c r="AI772" s="48"/>
      <c r="AJ772" s="48"/>
      <c r="AK772" s="48"/>
    </row>
    <row r="773" spans="2:41" ht="26.1" customHeight="1" x14ac:dyDescent="0.4">
      <c r="B773" s="61" t="s">
        <v>1312</v>
      </c>
      <c r="C773" s="51"/>
      <c r="D773" s="51"/>
      <c r="E773" s="51"/>
      <c r="F773" s="51"/>
      <c r="G773" s="62" t="s">
        <v>1313</v>
      </c>
      <c r="H773" s="51"/>
      <c r="I773" s="51"/>
      <c r="J773" s="51"/>
      <c r="K773" s="51"/>
      <c r="L773" s="51"/>
      <c r="M773" s="51"/>
      <c r="N773" s="51"/>
      <c r="O773" s="51"/>
      <c r="P773" s="51"/>
      <c r="Q773" s="51"/>
      <c r="R773" s="51"/>
      <c r="S773" s="51"/>
      <c r="T773" s="51"/>
      <c r="U773" s="51"/>
      <c r="V773" s="51"/>
      <c r="W773" s="51"/>
      <c r="X773" s="51"/>
      <c r="Y773" s="51"/>
      <c r="Z773" s="51"/>
      <c r="AA773" s="51"/>
      <c r="AB773" s="51"/>
      <c r="AC773" s="51"/>
      <c r="AD773" s="51"/>
      <c r="AE773" s="51"/>
      <c r="AF773" s="48"/>
      <c r="AG773" s="48"/>
      <c r="AH773" s="48"/>
      <c r="AI773" s="48"/>
      <c r="AJ773" s="48"/>
      <c r="AK773" s="48"/>
    </row>
    <row r="774" spans="2:41" ht="26.1" customHeight="1" x14ac:dyDescent="0.4">
      <c r="B774" s="55"/>
      <c r="C774" s="48"/>
      <c r="D774" s="48"/>
      <c r="E774" s="48"/>
      <c r="F774" s="48"/>
      <c r="G774" s="100"/>
      <c r="H774" s="100"/>
      <c r="I774" s="100"/>
      <c r="J774" s="100"/>
      <c r="K774" s="100"/>
      <c r="L774" s="100"/>
      <c r="M774" s="100"/>
      <c r="N774" s="100"/>
      <c r="O774" s="100"/>
      <c r="P774" s="48" t="s">
        <v>1276</v>
      </c>
      <c r="Q774" s="48"/>
      <c r="R774" s="48"/>
      <c r="S774" s="48"/>
      <c r="T774" s="48"/>
      <c r="U774" s="48"/>
      <c r="V774" s="48"/>
      <c r="W774" s="48"/>
      <c r="X774" s="48"/>
      <c r="Y774" s="48"/>
      <c r="Z774" s="48"/>
      <c r="AA774" s="48"/>
      <c r="AB774" s="48"/>
      <c r="AC774" s="48"/>
      <c r="AD774" s="48"/>
      <c r="AE774" s="48"/>
      <c r="AF774" s="48"/>
      <c r="AG774" s="48"/>
      <c r="AH774" s="48"/>
      <c r="AI774" s="48"/>
      <c r="AJ774" s="48"/>
      <c r="AK774" s="48"/>
    </row>
    <row r="775" spans="2:41" ht="9.9499999999999993" customHeight="1" x14ac:dyDescent="0.4">
      <c r="B775" s="55"/>
      <c r="C775" s="48"/>
      <c r="D775" s="48"/>
      <c r="E775" s="48"/>
      <c r="F775" s="48"/>
      <c r="G775" s="48"/>
      <c r="H775" s="48"/>
      <c r="I775" s="48"/>
      <c r="J775" s="48"/>
      <c r="K775" s="48"/>
      <c r="L775" s="48"/>
      <c r="M775" s="48"/>
      <c r="N775" s="48"/>
      <c r="O775" s="48"/>
      <c r="P775" s="48"/>
      <c r="Q775" s="48"/>
      <c r="R775" s="48"/>
      <c r="S775" s="48"/>
      <c r="T775" s="48"/>
      <c r="U775" s="48"/>
      <c r="V775" s="48"/>
      <c r="W775" s="48"/>
      <c r="X775" s="48"/>
      <c r="Y775" s="48"/>
      <c r="Z775" s="48"/>
      <c r="AA775" s="48"/>
      <c r="AB775" s="48"/>
      <c r="AC775" s="48"/>
      <c r="AD775" s="48"/>
      <c r="AE775" s="48"/>
      <c r="AF775" s="48"/>
      <c r="AG775" s="48"/>
      <c r="AH775" s="48"/>
      <c r="AI775" s="48"/>
      <c r="AJ775" s="48"/>
      <c r="AK775" s="48"/>
    </row>
    <row r="776" spans="2:41" ht="30" customHeight="1" thickBot="1" x14ac:dyDescent="0.45"/>
    <row r="777" spans="2:41" ht="26.1" customHeight="1" outlineLevel="1" thickBot="1" x14ac:dyDescent="0.45">
      <c r="B777" s="66" t="s">
        <v>1314</v>
      </c>
      <c r="C777" s="45"/>
      <c r="D777" s="45"/>
      <c r="E777" s="45"/>
      <c r="F777" s="45"/>
      <c r="G777" s="45"/>
      <c r="H777" s="45"/>
      <c r="I777" s="45"/>
      <c r="J777" s="45"/>
      <c r="K777" s="45"/>
      <c r="L777" s="45"/>
      <c r="M777" s="45"/>
      <c r="N777" s="45"/>
      <c r="O777" s="45"/>
      <c r="P777" s="45"/>
      <c r="Q777" s="45"/>
      <c r="R777" s="45"/>
      <c r="S777" s="45"/>
      <c r="T777" s="45"/>
      <c r="U777" s="45"/>
      <c r="V777" s="45"/>
      <c r="W777" s="45"/>
      <c r="X777" s="45"/>
      <c r="Y777" s="45"/>
      <c r="Z777" s="45"/>
      <c r="AA777" s="45"/>
      <c r="AB777" s="45"/>
      <c r="AC777" s="45"/>
      <c r="AD777" s="45"/>
      <c r="AE777" s="45"/>
      <c r="AF777" s="45"/>
      <c r="AG777" s="45"/>
      <c r="AH777" s="45"/>
      <c r="AI777" s="45"/>
      <c r="AJ777" s="45"/>
      <c r="AK777" s="46"/>
    </row>
    <row r="778" spans="2:41" ht="36.75" customHeight="1" outlineLevel="1" x14ac:dyDescent="0.4">
      <c r="D778" s="116" t="s">
        <v>1315</v>
      </c>
      <c r="E778" s="116"/>
      <c r="F778" s="116"/>
      <c r="G778" s="116"/>
      <c r="H778" s="116"/>
      <c r="I778" s="116"/>
      <c r="J778" s="116"/>
      <c r="K778" s="116"/>
      <c r="L778" s="116"/>
      <c r="M778" s="116"/>
      <c r="N778" s="116"/>
      <c r="O778" s="116"/>
      <c r="P778" s="116"/>
      <c r="Q778" s="116"/>
      <c r="R778" s="116"/>
      <c r="S778" s="116"/>
      <c r="T778" s="116"/>
      <c r="U778" s="116"/>
      <c r="V778" s="116"/>
      <c r="W778" s="116"/>
      <c r="X778" s="116"/>
      <c r="Y778" s="116"/>
      <c r="Z778" s="116"/>
      <c r="AA778" s="116"/>
      <c r="AB778" s="116"/>
      <c r="AC778" s="116"/>
      <c r="AD778" s="116"/>
      <c r="AE778" s="116"/>
      <c r="AF778" s="116"/>
      <c r="AG778" s="116"/>
      <c r="AH778" s="116"/>
      <c r="AI778" s="116"/>
      <c r="AJ778" s="116"/>
    </row>
    <row r="779" spans="2:41" ht="26.1" customHeight="1" x14ac:dyDescent="0.4">
      <c r="B779" s="70" t="s">
        <v>1316</v>
      </c>
      <c r="C779" s="71"/>
      <c r="D779" s="71"/>
      <c r="E779" s="71"/>
      <c r="F779" s="71"/>
      <c r="G779" s="72" t="s">
        <v>1317</v>
      </c>
      <c r="H779" s="71"/>
      <c r="I779" s="71"/>
      <c r="J779" s="71"/>
      <c r="K779" s="71"/>
      <c r="L779" s="71"/>
      <c r="M779" s="71"/>
      <c r="N779" s="71"/>
      <c r="O779" s="71"/>
      <c r="P779" s="71"/>
      <c r="Q779" s="71"/>
      <c r="R779" s="71"/>
      <c r="S779" s="71"/>
      <c r="T779" s="71"/>
      <c r="U779" s="71"/>
      <c r="V779" s="71"/>
      <c r="W779" s="71"/>
      <c r="X779" s="71"/>
      <c r="Y779" s="71"/>
      <c r="Z779" s="71"/>
      <c r="AA779" s="65"/>
      <c r="AB779" s="65"/>
      <c r="AC779" s="65"/>
      <c r="AD779" s="65"/>
      <c r="AE779" s="65"/>
      <c r="AF779" s="65"/>
      <c r="AG779" s="65"/>
      <c r="AH779" s="65"/>
      <c r="AI779" s="65"/>
      <c r="AJ779" s="65"/>
      <c r="AK779" s="65"/>
    </row>
    <row r="780" spans="2:41" ht="26.1" customHeight="1" x14ac:dyDescent="0.4">
      <c r="B780" s="73"/>
      <c r="C780" s="65"/>
      <c r="D780" s="65"/>
      <c r="E780" s="65"/>
      <c r="F780" s="65"/>
      <c r="G780" s="74"/>
      <c r="H780" s="75" t="s">
        <v>1318</v>
      </c>
      <c r="I780" s="65"/>
      <c r="J780" s="65"/>
      <c r="K780" s="65"/>
      <c r="L780" s="65"/>
      <c r="M780" s="65"/>
      <c r="N780" s="65"/>
      <c r="O780" s="65"/>
      <c r="P780" s="65"/>
      <c r="Q780" s="65"/>
      <c r="R780" s="65"/>
      <c r="S780" s="65"/>
      <c r="T780" s="65"/>
      <c r="U780" s="65"/>
      <c r="V780" s="65"/>
      <c r="W780" s="65"/>
      <c r="X780" s="65"/>
      <c r="Y780" s="65"/>
      <c r="Z780" s="65"/>
      <c r="AA780" s="65"/>
      <c r="AB780" s="65"/>
      <c r="AC780" s="65"/>
      <c r="AD780" s="65"/>
      <c r="AE780" s="65"/>
      <c r="AF780" s="65"/>
      <c r="AG780" s="65"/>
      <c r="AH780" s="65"/>
      <c r="AI780" s="65"/>
      <c r="AJ780" s="65"/>
      <c r="AK780" s="65"/>
      <c r="AO780" s="54">
        <v>0</v>
      </c>
    </row>
    <row r="781" spans="2:41" ht="26.1" customHeight="1" x14ac:dyDescent="0.4">
      <c r="B781" s="73"/>
      <c r="C781" s="65"/>
      <c r="D781" s="65"/>
      <c r="E781" s="65"/>
      <c r="F781" s="65"/>
      <c r="G781" s="65"/>
      <c r="H781" s="75" t="s">
        <v>1319</v>
      </c>
      <c r="I781" s="65"/>
      <c r="J781" s="65"/>
      <c r="K781" s="65"/>
      <c r="L781" s="65"/>
      <c r="M781" s="73" t="s">
        <v>1320</v>
      </c>
      <c r="N781" s="65"/>
      <c r="O781" s="65"/>
      <c r="P781" s="65"/>
      <c r="Q781" s="65"/>
      <c r="R781" s="65"/>
      <c r="S781" s="65"/>
      <c r="T781" s="65"/>
      <c r="U781" s="65"/>
      <c r="V781" s="65"/>
      <c r="W781" s="65"/>
      <c r="X781" s="65"/>
      <c r="Y781" s="65"/>
      <c r="Z781" s="65"/>
      <c r="AA781" s="65"/>
      <c r="AB781" s="65"/>
      <c r="AC781" s="65"/>
      <c r="AD781" s="65"/>
      <c r="AE781" s="65"/>
      <c r="AF781" s="65"/>
      <c r="AG781" s="65"/>
      <c r="AH781" s="65"/>
      <c r="AI781" s="65"/>
      <c r="AJ781" s="65"/>
      <c r="AK781" s="65"/>
    </row>
    <row r="782" spans="2:41" ht="9.9499999999999993" customHeight="1" x14ac:dyDescent="0.4">
      <c r="B782" s="73"/>
      <c r="C782" s="65"/>
      <c r="D782" s="65"/>
      <c r="E782" s="65"/>
      <c r="F782" s="65"/>
      <c r="G782" s="65"/>
      <c r="H782" s="65"/>
      <c r="I782" s="65"/>
      <c r="J782" s="65"/>
      <c r="K782" s="65"/>
      <c r="L782" s="65"/>
      <c r="M782" s="65"/>
      <c r="N782" s="65"/>
      <c r="O782" s="65"/>
      <c r="P782" s="65"/>
      <c r="Q782" s="65"/>
      <c r="R782" s="65"/>
      <c r="S782" s="65"/>
      <c r="T782" s="65"/>
      <c r="U782" s="65"/>
      <c r="V782" s="65"/>
      <c r="W782" s="65"/>
      <c r="X782" s="65"/>
      <c r="Y782" s="65"/>
      <c r="Z782" s="65"/>
      <c r="AA782" s="65"/>
      <c r="AB782" s="65"/>
      <c r="AC782" s="65"/>
      <c r="AD782" s="65"/>
      <c r="AE782" s="65"/>
      <c r="AF782" s="65"/>
      <c r="AG782" s="65"/>
      <c r="AH782" s="65"/>
      <c r="AI782" s="65"/>
      <c r="AJ782" s="65"/>
      <c r="AK782" s="65"/>
    </row>
    <row r="783" spans="2:41" ht="26.1" customHeight="1" x14ac:dyDescent="0.4">
      <c r="B783" s="73"/>
      <c r="C783" s="76" t="s">
        <v>1321</v>
      </c>
      <c r="D783" s="65"/>
      <c r="E783" s="65"/>
      <c r="F783" s="65"/>
      <c r="G783" s="65"/>
      <c r="H783" s="65"/>
      <c r="I783" s="65"/>
      <c r="J783" s="65" t="s">
        <v>1322</v>
      </c>
      <c r="K783" s="65"/>
      <c r="L783" s="65"/>
      <c r="M783" s="65"/>
      <c r="N783" s="97"/>
      <c r="O783" s="97"/>
      <c r="P783" s="97"/>
      <c r="Q783" s="97"/>
      <c r="R783" s="97"/>
      <c r="S783" s="97"/>
      <c r="T783" s="97"/>
      <c r="U783" s="97"/>
      <c r="V783" s="97"/>
      <c r="W783" s="65" t="s">
        <v>1323</v>
      </c>
      <c r="X783" s="65"/>
      <c r="Y783" s="97"/>
      <c r="Z783" s="97"/>
      <c r="AA783" s="97"/>
      <c r="AB783" s="97"/>
      <c r="AC783" s="65" t="s">
        <v>1324</v>
      </c>
      <c r="AD783" s="65"/>
      <c r="AE783" s="65"/>
      <c r="AF783" s="65"/>
      <c r="AG783" s="65"/>
      <c r="AH783" s="65"/>
      <c r="AI783" s="65"/>
      <c r="AJ783" s="65"/>
      <c r="AK783" s="65"/>
    </row>
    <row r="784" spans="2:41" ht="26.1" customHeight="1" x14ac:dyDescent="0.4">
      <c r="B784" s="73"/>
      <c r="C784" s="65"/>
      <c r="D784" s="65"/>
      <c r="E784" s="65"/>
      <c r="F784" s="65"/>
      <c r="G784" s="65"/>
      <c r="H784" s="65"/>
      <c r="I784" s="65"/>
      <c r="J784" s="65" t="s">
        <v>1325</v>
      </c>
      <c r="K784" s="65"/>
      <c r="L784" s="65"/>
      <c r="M784" s="65"/>
      <c r="N784" s="103"/>
      <c r="O784" s="103"/>
      <c r="P784" s="103"/>
      <c r="Q784" s="103"/>
      <c r="R784" s="103"/>
      <c r="S784" s="103"/>
      <c r="T784" s="103"/>
      <c r="U784" s="103"/>
      <c r="V784" s="103"/>
      <c r="W784" s="65" t="s">
        <v>1326</v>
      </c>
      <c r="X784" s="65"/>
      <c r="Y784" s="65"/>
      <c r="Z784" s="65"/>
      <c r="AA784" s="65"/>
      <c r="AB784" s="65"/>
      <c r="AC784" s="65"/>
      <c r="AD784" s="65"/>
      <c r="AE784" s="65"/>
      <c r="AF784" s="65"/>
      <c r="AG784" s="65"/>
      <c r="AH784" s="65"/>
      <c r="AI784" s="65"/>
      <c r="AJ784" s="65"/>
      <c r="AK784" s="65"/>
    </row>
    <row r="785" spans="2:41" ht="26.1" customHeight="1" x14ac:dyDescent="0.4">
      <c r="B785" s="73"/>
      <c r="C785" s="65"/>
      <c r="D785" s="65"/>
      <c r="E785" s="65"/>
      <c r="F785" s="65"/>
      <c r="G785" s="65"/>
      <c r="H785" s="65"/>
      <c r="I785" s="65"/>
      <c r="J785" s="65" t="s">
        <v>1327</v>
      </c>
      <c r="K785" s="65"/>
      <c r="L785" s="65"/>
      <c r="M785" s="65"/>
      <c r="N785" s="103"/>
      <c r="O785" s="103"/>
      <c r="P785" s="103"/>
      <c r="Q785" s="103"/>
      <c r="R785" s="103"/>
      <c r="S785" s="103"/>
      <c r="T785" s="103"/>
      <c r="U785" s="103"/>
      <c r="V785" s="103"/>
      <c r="W785" s="65" t="s">
        <v>1326</v>
      </c>
      <c r="X785" s="76" t="s">
        <v>1328</v>
      </c>
      <c r="Y785" s="65"/>
      <c r="Z785" s="65"/>
      <c r="AA785" s="65"/>
      <c r="AB785" s="65"/>
      <c r="AC785" s="65"/>
      <c r="AD785" s="65"/>
      <c r="AE785" s="65"/>
      <c r="AF785" s="65"/>
      <c r="AG785" s="65"/>
      <c r="AH785" s="65"/>
      <c r="AI785" s="65"/>
      <c r="AJ785" s="65"/>
      <c r="AK785" s="65"/>
    </row>
    <row r="786" spans="2:41" ht="26.1" customHeight="1" x14ac:dyDescent="0.4">
      <c r="B786" s="73"/>
      <c r="C786" s="65"/>
      <c r="D786" s="65"/>
      <c r="E786" s="65"/>
      <c r="F786" s="65"/>
      <c r="G786" s="65"/>
      <c r="H786" s="65"/>
      <c r="I786" s="65"/>
      <c r="J786" s="65" t="s">
        <v>1329</v>
      </c>
      <c r="K786" s="65"/>
      <c r="L786" s="65"/>
      <c r="M786" s="65"/>
      <c r="N786" s="103"/>
      <c r="O786" s="103"/>
      <c r="P786" s="103"/>
      <c r="Q786" s="103"/>
      <c r="R786" s="103"/>
      <c r="S786" s="103"/>
      <c r="T786" s="103"/>
      <c r="U786" s="103"/>
      <c r="V786" s="103"/>
      <c r="W786" s="65" t="s">
        <v>1326</v>
      </c>
      <c r="X786" s="76" t="s">
        <v>1328</v>
      </c>
      <c r="Y786" s="65"/>
      <c r="Z786" s="65"/>
      <c r="AA786" s="65"/>
      <c r="AB786" s="65"/>
      <c r="AC786" s="65"/>
      <c r="AD786" s="65"/>
      <c r="AE786" s="65"/>
      <c r="AF786" s="65"/>
      <c r="AG786" s="65"/>
      <c r="AH786" s="65"/>
      <c r="AI786" s="65"/>
      <c r="AJ786" s="65"/>
      <c r="AK786" s="65"/>
    </row>
    <row r="787" spans="2:41" ht="26.1" customHeight="1" x14ac:dyDescent="0.4">
      <c r="B787" s="73"/>
      <c r="C787" s="65"/>
      <c r="D787" s="65"/>
      <c r="E787" s="65"/>
      <c r="F787" s="65"/>
      <c r="G787" s="65"/>
      <c r="H787" s="65"/>
      <c r="I787" s="65"/>
      <c r="J787" s="65" t="s">
        <v>1330</v>
      </c>
      <c r="K787" s="65"/>
      <c r="L787" s="65"/>
      <c r="M787" s="65"/>
      <c r="N787" s="103"/>
      <c r="O787" s="103"/>
      <c r="P787" s="103"/>
      <c r="Q787" s="103"/>
      <c r="R787" s="103"/>
      <c r="S787" s="103"/>
      <c r="T787" s="103"/>
      <c r="U787" s="103"/>
      <c r="V787" s="103"/>
      <c r="W787" s="65" t="s">
        <v>1326</v>
      </c>
      <c r="X787" s="65"/>
      <c r="Y787" s="65"/>
      <c r="Z787" s="65"/>
      <c r="AA787" s="65"/>
      <c r="AB787" s="65"/>
      <c r="AC787" s="65"/>
      <c r="AD787" s="65"/>
      <c r="AE787" s="65"/>
      <c r="AF787" s="65"/>
      <c r="AG787" s="65"/>
      <c r="AH787" s="65"/>
      <c r="AI787" s="65"/>
      <c r="AJ787" s="65"/>
      <c r="AK787" s="65"/>
    </row>
    <row r="788" spans="2:41" ht="26.1" customHeight="1" x14ac:dyDescent="0.4">
      <c r="B788" s="73"/>
      <c r="C788" s="65"/>
      <c r="D788" s="65"/>
      <c r="E788" s="65"/>
      <c r="F788" s="65"/>
      <c r="G788" s="65"/>
      <c r="H788" s="65"/>
      <c r="I788" s="65"/>
      <c r="J788" s="65" t="s">
        <v>1331</v>
      </c>
      <c r="K788" s="65"/>
      <c r="L788" s="65"/>
      <c r="M788" s="65"/>
      <c r="N788" s="103"/>
      <c r="O788" s="103"/>
      <c r="P788" s="103"/>
      <c r="Q788" s="103"/>
      <c r="R788" s="103"/>
      <c r="S788" s="103"/>
      <c r="T788" s="103"/>
      <c r="U788" s="103"/>
      <c r="V788" s="103"/>
      <c r="W788" s="65" t="s">
        <v>1326</v>
      </c>
      <c r="X788" s="65"/>
      <c r="Y788" s="65"/>
      <c r="Z788" s="65"/>
      <c r="AA788" s="65"/>
      <c r="AB788" s="65"/>
      <c r="AC788" s="65"/>
      <c r="AD788" s="65"/>
      <c r="AE788" s="65"/>
      <c r="AF788" s="65"/>
      <c r="AG788" s="65"/>
      <c r="AH788" s="65"/>
      <c r="AI788" s="65"/>
      <c r="AJ788" s="65"/>
      <c r="AK788" s="65"/>
    </row>
    <row r="789" spans="2:41" ht="9.9499999999999993" customHeight="1" x14ac:dyDescent="0.4">
      <c r="B789" s="73"/>
      <c r="C789" s="65"/>
      <c r="D789" s="65"/>
      <c r="E789" s="65"/>
      <c r="F789" s="65"/>
      <c r="G789" s="65"/>
      <c r="H789" s="65"/>
      <c r="I789" s="65"/>
      <c r="J789" s="65"/>
      <c r="K789" s="65"/>
      <c r="L789" s="65"/>
      <c r="M789" s="65"/>
      <c r="N789" s="65"/>
      <c r="O789" s="65"/>
      <c r="P789" s="65"/>
      <c r="Q789" s="65"/>
      <c r="R789" s="65"/>
      <c r="S789" s="65"/>
      <c r="T789" s="65"/>
      <c r="U789" s="65"/>
      <c r="V789" s="65"/>
      <c r="W789" s="65"/>
      <c r="X789" s="65"/>
      <c r="Y789" s="65"/>
      <c r="Z789" s="65"/>
      <c r="AA789" s="65"/>
      <c r="AB789" s="65"/>
      <c r="AC789" s="65"/>
      <c r="AD789" s="65"/>
      <c r="AE789" s="65"/>
      <c r="AF789" s="65"/>
      <c r="AG789" s="65"/>
      <c r="AH789" s="65"/>
      <c r="AI789" s="65"/>
      <c r="AJ789" s="65"/>
      <c r="AK789" s="65"/>
    </row>
    <row r="790" spans="2:41" ht="26.1" customHeight="1" x14ac:dyDescent="0.4">
      <c r="B790" s="70" t="s">
        <v>1332</v>
      </c>
      <c r="C790" s="71"/>
      <c r="D790" s="71"/>
      <c r="E790" s="71"/>
      <c r="F790" s="71"/>
      <c r="G790" s="72" t="s">
        <v>1333</v>
      </c>
      <c r="H790" s="71"/>
      <c r="I790" s="71"/>
      <c r="J790" s="71"/>
      <c r="K790" s="71"/>
      <c r="L790" s="71"/>
      <c r="M790" s="71"/>
      <c r="N790" s="71"/>
      <c r="O790" s="71"/>
      <c r="P790" s="71"/>
      <c r="Q790" s="71"/>
      <c r="R790" s="71"/>
      <c r="S790" s="71"/>
      <c r="T790" s="71"/>
      <c r="U790" s="71"/>
      <c r="V790" s="71"/>
      <c r="W790" s="71"/>
      <c r="X790" s="71"/>
      <c r="Y790" s="71"/>
      <c r="Z790" s="71"/>
      <c r="AA790" s="65"/>
      <c r="AB790" s="65"/>
      <c r="AC790" s="65"/>
      <c r="AD790" s="65"/>
      <c r="AE790" s="65"/>
      <c r="AF790" s="65"/>
      <c r="AG790" s="65"/>
      <c r="AH790" s="65"/>
      <c r="AI790" s="65"/>
      <c r="AJ790" s="65"/>
      <c r="AK790" s="65"/>
    </row>
    <row r="791" spans="2:41" ht="26.1" customHeight="1" x14ac:dyDescent="0.4">
      <c r="B791" s="73"/>
      <c r="C791" s="65"/>
      <c r="D791" s="65"/>
      <c r="E791" s="65"/>
      <c r="F791" s="65"/>
      <c r="G791" s="74"/>
      <c r="H791" s="75" t="s">
        <v>1318</v>
      </c>
      <c r="I791" s="65"/>
      <c r="J791" s="65"/>
      <c r="K791" s="65"/>
      <c r="L791" s="65"/>
      <c r="M791" s="65"/>
      <c r="N791" s="65"/>
      <c r="O791" s="65"/>
      <c r="P791" s="65"/>
      <c r="Q791" s="65"/>
      <c r="R791" s="65"/>
      <c r="S791" s="65"/>
      <c r="T791" s="65"/>
      <c r="U791" s="65"/>
      <c r="V791" s="65"/>
      <c r="W791" s="65"/>
      <c r="X791" s="65"/>
      <c r="Y791" s="65"/>
      <c r="Z791" s="65"/>
      <c r="AA791" s="65"/>
      <c r="AB791" s="65"/>
      <c r="AC791" s="65"/>
      <c r="AD791" s="65"/>
      <c r="AE791" s="65"/>
      <c r="AF791" s="65"/>
      <c r="AG791" s="65"/>
      <c r="AH791" s="65"/>
      <c r="AI791" s="65"/>
      <c r="AJ791" s="65"/>
      <c r="AK791" s="65"/>
      <c r="AO791" s="54">
        <v>0</v>
      </c>
    </row>
    <row r="792" spans="2:41" ht="26.1" customHeight="1" x14ac:dyDescent="0.4">
      <c r="B792" s="73"/>
      <c r="C792" s="65"/>
      <c r="D792" s="65"/>
      <c r="E792" s="65"/>
      <c r="F792" s="65"/>
      <c r="G792" s="65"/>
      <c r="H792" s="75" t="s">
        <v>1319</v>
      </c>
      <c r="I792" s="65"/>
      <c r="J792" s="65"/>
      <c r="K792" s="65"/>
      <c r="L792" s="65"/>
      <c r="M792" s="65"/>
      <c r="N792" s="73" t="s">
        <v>1334</v>
      </c>
      <c r="O792" s="65"/>
      <c r="P792" s="65"/>
      <c r="Q792" s="65"/>
      <c r="R792" s="65"/>
      <c r="S792" s="65"/>
      <c r="T792" s="65"/>
      <c r="U792" s="65"/>
      <c r="V792" s="65"/>
      <c r="W792" s="65"/>
      <c r="X792" s="65"/>
      <c r="Y792" s="65"/>
      <c r="Z792" s="65"/>
      <c r="AA792" s="65"/>
      <c r="AB792" s="65"/>
      <c r="AC792" s="65"/>
      <c r="AD792" s="65"/>
      <c r="AE792" s="65"/>
      <c r="AF792" s="65"/>
      <c r="AG792" s="65"/>
      <c r="AH792" s="65"/>
      <c r="AI792" s="65"/>
      <c r="AJ792" s="65"/>
      <c r="AK792" s="65"/>
    </row>
    <row r="793" spans="2:41" ht="9.9499999999999993" customHeight="1" x14ac:dyDescent="0.4">
      <c r="B793" s="73"/>
      <c r="C793" s="65"/>
      <c r="D793" s="65"/>
      <c r="E793" s="65"/>
      <c r="F793" s="65"/>
      <c r="G793" s="65"/>
      <c r="H793" s="65"/>
      <c r="I793" s="65"/>
      <c r="J793" s="65"/>
      <c r="K793" s="65"/>
      <c r="L793" s="65"/>
      <c r="M793" s="65"/>
      <c r="N793" s="65"/>
      <c r="O793" s="65"/>
      <c r="P793" s="65"/>
      <c r="Q793" s="65"/>
      <c r="R793" s="65"/>
      <c r="S793" s="65"/>
      <c r="T793" s="65"/>
      <c r="U793" s="65"/>
      <c r="V793" s="65"/>
      <c r="W793" s="65"/>
      <c r="X793" s="65"/>
      <c r="Y793" s="65"/>
      <c r="Z793" s="65"/>
      <c r="AA793" s="65"/>
      <c r="AB793" s="65"/>
      <c r="AC793" s="65"/>
      <c r="AD793" s="65"/>
      <c r="AE793" s="65"/>
      <c r="AF793" s="65"/>
      <c r="AG793" s="65"/>
      <c r="AH793" s="65"/>
      <c r="AI793" s="65"/>
      <c r="AJ793" s="65"/>
      <c r="AK793" s="65"/>
    </row>
    <row r="794" spans="2:41" ht="26.1" customHeight="1" x14ac:dyDescent="0.4">
      <c r="B794" s="73"/>
      <c r="C794" s="76" t="s">
        <v>1321</v>
      </c>
      <c r="D794" s="65"/>
      <c r="E794" s="65"/>
      <c r="F794" s="65"/>
      <c r="G794" s="65"/>
      <c r="H794" s="65"/>
      <c r="I794" s="65"/>
      <c r="J794" s="65" t="s">
        <v>1322</v>
      </c>
      <c r="K794" s="65"/>
      <c r="L794" s="65"/>
      <c r="M794" s="65"/>
      <c r="N794" s="97"/>
      <c r="O794" s="97"/>
      <c r="P794" s="97"/>
      <c r="Q794" s="97"/>
      <c r="R794" s="97"/>
      <c r="S794" s="97"/>
      <c r="T794" s="97"/>
      <c r="U794" s="97"/>
      <c r="V794" s="97"/>
      <c r="W794" s="65" t="s">
        <v>1323</v>
      </c>
      <c r="X794" s="65"/>
      <c r="Y794" s="97"/>
      <c r="Z794" s="97"/>
      <c r="AA794" s="97"/>
      <c r="AB794" s="97"/>
      <c r="AC794" s="65" t="s">
        <v>1324</v>
      </c>
      <c r="AD794" s="65"/>
      <c r="AE794" s="65"/>
      <c r="AF794" s="65"/>
      <c r="AG794" s="65"/>
      <c r="AH794" s="65"/>
      <c r="AI794" s="65"/>
      <c r="AJ794" s="65"/>
      <c r="AK794" s="65"/>
    </row>
    <row r="795" spans="2:41" ht="26.1" customHeight="1" x14ac:dyDescent="0.4">
      <c r="B795" s="73"/>
      <c r="C795" s="65"/>
      <c r="D795" s="65"/>
      <c r="E795" s="65"/>
      <c r="F795" s="65"/>
      <c r="G795" s="65"/>
      <c r="H795" s="65"/>
      <c r="I795" s="65"/>
      <c r="J795" s="65" t="s">
        <v>1325</v>
      </c>
      <c r="K795" s="65"/>
      <c r="L795" s="65"/>
      <c r="M795" s="65"/>
      <c r="N795" s="103"/>
      <c r="O795" s="103"/>
      <c r="P795" s="103"/>
      <c r="Q795" s="103"/>
      <c r="R795" s="103"/>
      <c r="S795" s="103"/>
      <c r="T795" s="103"/>
      <c r="U795" s="103"/>
      <c r="V795" s="103"/>
      <c r="W795" s="65" t="s">
        <v>1326</v>
      </c>
      <c r="X795" s="65"/>
      <c r="Y795" s="65"/>
      <c r="Z795" s="65"/>
      <c r="AA795" s="65"/>
      <c r="AB795" s="65"/>
      <c r="AC795" s="65"/>
      <c r="AD795" s="65"/>
      <c r="AE795" s="65"/>
      <c r="AF795" s="65"/>
      <c r="AG795" s="65"/>
      <c r="AH795" s="65"/>
      <c r="AI795" s="65"/>
      <c r="AJ795" s="65"/>
      <c r="AK795" s="65"/>
    </row>
    <row r="796" spans="2:41" ht="26.1" customHeight="1" x14ac:dyDescent="0.4">
      <c r="B796" s="73"/>
      <c r="C796" s="65"/>
      <c r="D796" s="65"/>
      <c r="E796" s="65"/>
      <c r="F796" s="65"/>
      <c r="G796" s="65"/>
      <c r="H796" s="65"/>
      <c r="I796" s="65"/>
      <c r="J796" s="65" t="s">
        <v>1327</v>
      </c>
      <c r="K796" s="65"/>
      <c r="L796" s="65"/>
      <c r="M796" s="65"/>
      <c r="N796" s="103"/>
      <c r="O796" s="103"/>
      <c r="P796" s="103"/>
      <c r="Q796" s="103"/>
      <c r="R796" s="103"/>
      <c r="S796" s="103"/>
      <c r="T796" s="103"/>
      <c r="U796" s="103"/>
      <c r="V796" s="103"/>
      <c r="W796" s="65" t="s">
        <v>1326</v>
      </c>
      <c r="X796" s="76" t="s">
        <v>1328</v>
      </c>
      <c r="Y796" s="65"/>
      <c r="Z796" s="65"/>
      <c r="AA796" s="65"/>
      <c r="AB796" s="65"/>
      <c r="AC796" s="65"/>
      <c r="AD796" s="65"/>
      <c r="AE796" s="65"/>
      <c r="AF796" s="65"/>
      <c r="AG796" s="65"/>
      <c r="AH796" s="65"/>
      <c r="AI796" s="65"/>
      <c r="AJ796" s="65"/>
      <c r="AK796" s="65"/>
    </row>
    <row r="797" spans="2:41" ht="26.1" customHeight="1" x14ac:dyDescent="0.4">
      <c r="B797" s="73"/>
      <c r="C797" s="65"/>
      <c r="D797" s="65"/>
      <c r="E797" s="65"/>
      <c r="F797" s="65"/>
      <c r="G797" s="65"/>
      <c r="H797" s="65"/>
      <c r="I797" s="65"/>
      <c r="J797" s="65" t="s">
        <v>1329</v>
      </c>
      <c r="K797" s="65"/>
      <c r="L797" s="65"/>
      <c r="M797" s="65"/>
      <c r="N797" s="103"/>
      <c r="O797" s="103"/>
      <c r="P797" s="103"/>
      <c r="Q797" s="103"/>
      <c r="R797" s="103"/>
      <c r="S797" s="103"/>
      <c r="T797" s="103"/>
      <c r="U797" s="103"/>
      <c r="V797" s="103"/>
      <c r="W797" s="65" t="s">
        <v>1326</v>
      </c>
      <c r="X797" s="76" t="s">
        <v>1328</v>
      </c>
      <c r="Y797" s="65"/>
      <c r="Z797" s="65"/>
      <c r="AA797" s="65"/>
      <c r="AB797" s="65"/>
      <c r="AC797" s="65"/>
      <c r="AD797" s="65"/>
      <c r="AE797" s="65"/>
      <c r="AF797" s="65"/>
      <c r="AG797" s="65"/>
      <c r="AH797" s="65"/>
      <c r="AI797" s="65"/>
      <c r="AJ797" s="65"/>
      <c r="AK797" s="65"/>
    </row>
    <row r="798" spans="2:41" ht="26.1" customHeight="1" x14ac:dyDescent="0.4">
      <c r="B798" s="73"/>
      <c r="C798" s="65"/>
      <c r="D798" s="65"/>
      <c r="E798" s="65"/>
      <c r="F798" s="65"/>
      <c r="G798" s="65"/>
      <c r="H798" s="65"/>
      <c r="I798" s="65"/>
      <c r="J798" s="65" t="s">
        <v>1330</v>
      </c>
      <c r="K798" s="65"/>
      <c r="L798" s="65"/>
      <c r="M798" s="65"/>
      <c r="N798" s="103"/>
      <c r="O798" s="103"/>
      <c r="P798" s="103"/>
      <c r="Q798" s="103"/>
      <c r="R798" s="103"/>
      <c r="S798" s="103"/>
      <c r="T798" s="103"/>
      <c r="U798" s="103"/>
      <c r="V798" s="103"/>
      <c r="W798" s="65" t="s">
        <v>1326</v>
      </c>
      <c r="X798" s="65"/>
      <c r="Y798" s="65"/>
      <c r="Z798" s="65"/>
      <c r="AA798" s="65"/>
      <c r="AB798" s="65"/>
      <c r="AC798" s="65"/>
      <c r="AD798" s="65"/>
      <c r="AE798" s="65"/>
      <c r="AF798" s="65"/>
      <c r="AG798" s="65"/>
      <c r="AH798" s="65"/>
      <c r="AI798" s="65"/>
      <c r="AJ798" s="65"/>
      <c r="AK798" s="65"/>
    </row>
    <row r="799" spans="2:41" ht="26.1" customHeight="1" x14ac:dyDescent="0.4">
      <c r="B799" s="73"/>
      <c r="C799" s="65"/>
      <c r="D799" s="65"/>
      <c r="E799" s="65"/>
      <c r="F799" s="65"/>
      <c r="G799" s="65"/>
      <c r="H799" s="65"/>
      <c r="I799" s="65"/>
      <c r="J799" s="65" t="s">
        <v>1331</v>
      </c>
      <c r="K799" s="65"/>
      <c r="L799" s="65"/>
      <c r="M799" s="65"/>
      <c r="N799" s="103"/>
      <c r="O799" s="103"/>
      <c r="P799" s="103"/>
      <c r="Q799" s="103"/>
      <c r="R799" s="103"/>
      <c r="S799" s="103"/>
      <c r="T799" s="103"/>
      <c r="U799" s="103"/>
      <c r="V799" s="103"/>
      <c r="W799" s="65" t="s">
        <v>1326</v>
      </c>
      <c r="X799" s="65"/>
      <c r="Y799" s="65"/>
      <c r="Z799" s="65"/>
      <c r="AA799" s="65"/>
      <c r="AB799" s="65"/>
      <c r="AC799" s="65"/>
      <c r="AD799" s="65"/>
      <c r="AE799" s="65"/>
      <c r="AF799" s="65"/>
      <c r="AG799" s="65"/>
      <c r="AH799" s="65"/>
      <c r="AI799" s="65"/>
      <c r="AJ799" s="65"/>
      <c r="AK799" s="65"/>
    </row>
    <row r="800" spans="2:41" ht="9.9499999999999993" customHeight="1" x14ac:dyDescent="0.4">
      <c r="B800" s="73"/>
      <c r="C800" s="65"/>
      <c r="D800" s="65"/>
      <c r="E800" s="65"/>
      <c r="F800" s="65"/>
      <c r="G800" s="65"/>
      <c r="H800" s="65"/>
      <c r="I800" s="65"/>
      <c r="J800" s="65"/>
      <c r="K800" s="65"/>
      <c r="L800" s="65"/>
      <c r="M800" s="65"/>
      <c r="N800" s="65"/>
      <c r="O800" s="65"/>
      <c r="P800" s="65"/>
      <c r="Q800" s="65"/>
      <c r="R800" s="65"/>
      <c r="S800" s="65"/>
      <c r="T800" s="65"/>
      <c r="U800" s="65"/>
      <c r="V800" s="65"/>
      <c r="W800" s="65"/>
      <c r="X800" s="65"/>
      <c r="Y800" s="65"/>
      <c r="Z800" s="65"/>
      <c r="AA800" s="65"/>
      <c r="AB800" s="65"/>
      <c r="AC800" s="65"/>
      <c r="AD800" s="65"/>
      <c r="AE800" s="65"/>
      <c r="AF800" s="65"/>
      <c r="AG800" s="65"/>
      <c r="AH800" s="65"/>
      <c r="AI800" s="65"/>
      <c r="AJ800" s="65"/>
      <c r="AK800" s="65"/>
    </row>
    <row r="801" spans="2:41" ht="26.1" customHeight="1" x14ac:dyDescent="0.4">
      <c r="B801" s="70" t="s">
        <v>1335</v>
      </c>
      <c r="C801" s="71"/>
      <c r="D801" s="71"/>
      <c r="E801" s="71"/>
      <c r="F801" s="71"/>
      <c r="G801" s="72" t="s">
        <v>1336</v>
      </c>
      <c r="H801" s="71"/>
      <c r="I801" s="71"/>
      <c r="J801" s="71"/>
      <c r="K801" s="71"/>
      <c r="L801" s="71"/>
      <c r="M801" s="71"/>
      <c r="N801" s="71"/>
      <c r="O801" s="71"/>
      <c r="P801" s="71"/>
      <c r="Q801" s="71"/>
      <c r="R801" s="71"/>
      <c r="S801" s="71"/>
      <c r="T801" s="71"/>
      <c r="U801" s="71"/>
      <c r="V801" s="71"/>
      <c r="W801" s="71"/>
      <c r="X801" s="71"/>
      <c r="Y801" s="71"/>
      <c r="Z801" s="71"/>
      <c r="AA801" s="71"/>
      <c r="AB801" s="71"/>
      <c r="AC801" s="71"/>
      <c r="AD801" s="71"/>
      <c r="AE801" s="71"/>
      <c r="AF801" s="71"/>
      <c r="AG801" s="71"/>
      <c r="AH801" s="71"/>
      <c r="AI801" s="65"/>
      <c r="AJ801" s="65"/>
      <c r="AK801" s="65"/>
    </row>
    <row r="802" spans="2:41" ht="26.1" customHeight="1" x14ac:dyDescent="0.4">
      <c r="B802" s="73"/>
      <c r="C802" s="76" t="s">
        <v>1337</v>
      </c>
      <c r="D802" s="65"/>
      <c r="E802" s="65"/>
      <c r="F802" s="65"/>
      <c r="G802" s="65"/>
      <c r="H802" s="65"/>
      <c r="I802" s="65"/>
      <c r="J802" s="65"/>
      <c r="K802" s="65"/>
      <c r="L802" s="65"/>
      <c r="M802" s="65"/>
      <c r="N802" s="65"/>
      <c r="O802" s="65"/>
      <c r="P802" s="65"/>
      <c r="Q802" s="65"/>
      <c r="R802" s="65"/>
      <c r="S802" s="65"/>
      <c r="T802" s="65"/>
      <c r="U802" s="65"/>
      <c r="V802" s="65"/>
      <c r="W802" s="65"/>
      <c r="X802" s="65"/>
      <c r="Y802" s="65"/>
      <c r="Z802" s="65"/>
      <c r="AA802" s="65"/>
      <c r="AB802" s="65"/>
      <c r="AC802" s="65"/>
      <c r="AD802" s="65"/>
      <c r="AE802" s="65"/>
      <c r="AF802" s="65"/>
      <c r="AG802" s="65"/>
      <c r="AH802" s="65"/>
      <c r="AI802" s="65"/>
      <c r="AJ802" s="65"/>
      <c r="AK802" s="65"/>
    </row>
    <row r="803" spans="2:41" ht="26.1" customHeight="1" x14ac:dyDescent="0.4">
      <c r="B803" s="73"/>
      <c r="C803" s="65"/>
      <c r="D803" s="65"/>
      <c r="E803" s="65"/>
      <c r="F803" s="65"/>
      <c r="G803" s="74"/>
      <c r="H803" s="75" t="s">
        <v>1318</v>
      </c>
      <c r="I803" s="65"/>
      <c r="J803" s="65"/>
      <c r="K803" s="65"/>
      <c r="L803" s="65"/>
      <c r="M803" s="65"/>
      <c r="N803" s="65"/>
      <c r="O803" s="65"/>
      <c r="P803" s="65"/>
      <c r="Q803" s="65"/>
      <c r="R803" s="65"/>
      <c r="S803" s="65"/>
      <c r="T803" s="65"/>
      <c r="U803" s="65"/>
      <c r="V803" s="65"/>
      <c r="W803" s="65"/>
      <c r="X803" s="65"/>
      <c r="Y803" s="65"/>
      <c r="Z803" s="65"/>
      <c r="AA803" s="65"/>
      <c r="AB803" s="65"/>
      <c r="AC803" s="65"/>
      <c r="AD803" s="65"/>
      <c r="AE803" s="65"/>
      <c r="AF803" s="65"/>
      <c r="AG803" s="65"/>
      <c r="AH803" s="65"/>
      <c r="AI803" s="65"/>
      <c r="AJ803" s="65"/>
      <c r="AK803" s="65"/>
      <c r="AO803" s="54">
        <v>0</v>
      </c>
    </row>
    <row r="804" spans="2:41" ht="26.1" customHeight="1" x14ac:dyDescent="0.4">
      <c r="B804" s="73"/>
      <c r="C804" s="65"/>
      <c r="D804" s="65"/>
      <c r="E804" s="65"/>
      <c r="F804" s="65"/>
      <c r="G804" s="65"/>
      <c r="H804" s="75" t="s">
        <v>1319</v>
      </c>
      <c r="I804" s="65"/>
      <c r="J804" s="65"/>
      <c r="K804" s="65"/>
      <c r="L804" s="73" t="s">
        <v>1338</v>
      </c>
      <c r="M804" s="65"/>
      <c r="N804" s="65"/>
      <c r="O804" s="65"/>
      <c r="P804" s="65"/>
      <c r="Q804" s="65"/>
      <c r="R804" s="65"/>
      <c r="S804" s="65"/>
      <c r="T804" s="65"/>
      <c r="U804" s="65"/>
      <c r="V804" s="65"/>
      <c r="W804" s="65"/>
      <c r="X804" s="65"/>
      <c r="Y804" s="65"/>
      <c r="Z804" s="65"/>
      <c r="AA804" s="65"/>
      <c r="AB804" s="65"/>
      <c r="AC804" s="65"/>
      <c r="AD804" s="65"/>
      <c r="AE804" s="65"/>
      <c r="AF804" s="65"/>
      <c r="AG804" s="65"/>
      <c r="AH804" s="65"/>
      <c r="AI804" s="65"/>
      <c r="AJ804" s="65"/>
      <c r="AK804" s="65"/>
    </row>
    <row r="805" spans="2:41" ht="9.9499999999999993" customHeight="1" x14ac:dyDescent="0.4">
      <c r="B805" s="73"/>
      <c r="C805" s="65"/>
      <c r="D805" s="65"/>
      <c r="E805" s="65"/>
      <c r="F805" s="65"/>
      <c r="G805" s="65"/>
      <c r="H805" s="65"/>
      <c r="I805" s="65"/>
      <c r="J805" s="65"/>
      <c r="K805" s="65"/>
      <c r="L805" s="65"/>
      <c r="M805" s="65"/>
      <c r="N805" s="65"/>
      <c r="O805" s="65"/>
      <c r="P805" s="65"/>
      <c r="Q805" s="65"/>
      <c r="R805" s="65"/>
      <c r="S805" s="65"/>
      <c r="T805" s="65"/>
      <c r="U805" s="65"/>
      <c r="V805" s="65"/>
      <c r="W805" s="65"/>
      <c r="X805" s="65"/>
      <c r="Y805" s="65"/>
      <c r="Z805" s="65"/>
      <c r="AA805" s="65"/>
      <c r="AB805" s="65"/>
      <c r="AC805" s="65"/>
      <c r="AD805" s="65"/>
      <c r="AE805" s="65"/>
      <c r="AF805" s="65"/>
      <c r="AG805" s="65"/>
      <c r="AH805" s="65"/>
      <c r="AI805" s="65"/>
      <c r="AJ805" s="65"/>
      <c r="AK805" s="65"/>
    </row>
    <row r="806" spans="2:41" ht="26.1" customHeight="1" x14ac:dyDescent="0.4">
      <c r="B806" s="73"/>
      <c r="C806" s="65"/>
      <c r="D806" s="77" t="s">
        <v>1339</v>
      </c>
      <c r="E806" s="65"/>
      <c r="F806" s="65"/>
      <c r="G806" s="65"/>
      <c r="H806" s="65"/>
      <c r="I806" s="65"/>
      <c r="J806" s="65"/>
      <c r="K806" s="65"/>
      <c r="L806" s="65"/>
      <c r="M806" s="65"/>
      <c r="N806" s="65"/>
      <c r="O806" s="65"/>
      <c r="P806" s="65"/>
      <c r="Q806" s="65"/>
      <c r="R806" s="65"/>
      <c r="S806" s="65"/>
      <c r="T806" s="65"/>
      <c r="U806" s="65"/>
      <c r="V806" s="65"/>
      <c r="W806" s="65"/>
      <c r="X806" s="65"/>
      <c r="Y806" s="65"/>
      <c r="Z806" s="65"/>
      <c r="AA806" s="65"/>
      <c r="AB806" s="65"/>
      <c r="AC806" s="65"/>
      <c r="AD806" s="65"/>
      <c r="AE806" s="65"/>
      <c r="AF806" s="65"/>
      <c r="AG806" s="65"/>
      <c r="AH806" s="65"/>
      <c r="AI806" s="65"/>
      <c r="AJ806" s="65"/>
      <c r="AK806" s="65"/>
    </row>
    <row r="807" spans="2:41" ht="26.1" customHeight="1" x14ac:dyDescent="0.4">
      <c r="B807" s="73"/>
      <c r="C807" s="65"/>
      <c r="D807" s="65"/>
      <c r="E807" s="65"/>
      <c r="F807" s="65"/>
      <c r="G807" s="76" t="s">
        <v>1340</v>
      </c>
      <c r="H807" s="65"/>
      <c r="I807" s="65"/>
      <c r="J807" s="65"/>
      <c r="K807" s="65"/>
      <c r="L807" s="97"/>
      <c r="M807" s="97"/>
      <c r="N807" s="97"/>
      <c r="O807" s="97"/>
      <c r="P807" s="97"/>
      <c r="Q807" s="97"/>
      <c r="R807" s="97"/>
      <c r="S807" s="97"/>
      <c r="T807" s="97"/>
      <c r="U807" s="65" t="s">
        <v>1326</v>
      </c>
      <c r="V807" s="65"/>
      <c r="W807" s="65"/>
      <c r="X807" s="65"/>
      <c r="Y807" s="65"/>
      <c r="Z807" s="65"/>
      <c r="AA807" s="65"/>
      <c r="AB807" s="65"/>
      <c r="AC807" s="65"/>
      <c r="AD807" s="65"/>
      <c r="AE807" s="65"/>
      <c r="AF807" s="65"/>
      <c r="AG807" s="65"/>
      <c r="AH807" s="65"/>
      <c r="AI807" s="65"/>
      <c r="AJ807" s="65"/>
      <c r="AK807" s="65"/>
    </row>
    <row r="808" spans="2:41" ht="26.1" customHeight="1" x14ac:dyDescent="0.4">
      <c r="B808" s="73"/>
      <c r="C808" s="65"/>
      <c r="D808" s="65"/>
      <c r="E808" s="65"/>
      <c r="F808" s="65"/>
      <c r="G808" s="65" t="s">
        <v>447</v>
      </c>
      <c r="H808" s="65"/>
      <c r="I808" s="65"/>
      <c r="J808" s="65"/>
      <c r="K808" s="65"/>
      <c r="L808" s="97"/>
      <c r="M808" s="97"/>
      <c r="N808" s="97"/>
      <c r="O808" s="97"/>
      <c r="P808" s="97"/>
      <c r="Q808" s="97"/>
      <c r="R808" s="97"/>
      <c r="S808" s="97"/>
      <c r="T808" s="97"/>
      <c r="U808" s="65" t="s">
        <v>1326</v>
      </c>
      <c r="V808" s="65"/>
      <c r="W808" s="65"/>
      <c r="X808" s="65"/>
      <c r="Y808" s="65"/>
      <c r="Z808" s="65"/>
      <c r="AA808" s="65"/>
      <c r="AB808" s="65"/>
      <c r="AC808" s="65"/>
      <c r="AD808" s="65"/>
      <c r="AE808" s="65"/>
      <c r="AF808" s="65"/>
      <c r="AG808" s="65"/>
      <c r="AH808" s="65"/>
      <c r="AI808" s="65"/>
      <c r="AJ808" s="65"/>
      <c r="AK808" s="65"/>
    </row>
    <row r="809" spans="2:41" ht="9.9499999999999993" customHeight="1" x14ac:dyDescent="0.4">
      <c r="B809" s="73"/>
      <c r="C809" s="65"/>
      <c r="D809" s="65"/>
      <c r="E809" s="65"/>
      <c r="F809" s="65"/>
      <c r="G809" s="65"/>
      <c r="H809" s="65"/>
      <c r="I809" s="65"/>
      <c r="J809" s="65"/>
      <c r="K809" s="65"/>
      <c r="L809" s="65"/>
      <c r="M809" s="65"/>
      <c r="N809" s="65"/>
      <c r="O809" s="65"/>
      <c r="P809" s="65"/>
      <c r="Q809" s="65"/>
      <c r="R809" s="65"/>
      <c r="S809" s="65"/>
      <c r="T809" s="65"/>
      <c r="U809" s="65"/>
      <c r="V809" s="65"/>
      <c r="W809" s="65"/>
      <c r="X809" s="65"/>
      <c r="Y809" s="65"/>
      <c r="Z809" s="65"/>
      <c r="AA809" s="65"/>
      <c r="AB809" s="65"/>
      <c r="AC809" s="65"/>
      <c r="AD809" s="65"/>
      <c r="AE809" s="65"/>
      <c r="AF809" s="65"/>
      <c r="AG809" s="65"/>
      <c r="AH809" s="65"/>
      <c r="AI809" s="65"/>
      <c r="AJ809" s="65"/>
      <c r="AK809" s="65"/>
    </row>
    <row r="810" spans="2:41" ht="26.1" customHeight="1" x14ac:dyDescent="0.4">
      <c r="B810" s="73"/>
      <c r="C810" s="76" t="s">
        <v>1341</v>
      </c>
      <c r="D810" s="65"/>
      <c r="E810" s="65"/>
      <c r="F810" s="65"/>
      <c r="G810" s="65"/>
      <c r="H810" s="65"/>
      <c r="I810" s="65"/>
      <c r="J810" s="65"/>
      <c r="K810" s="65"/>
      <c r="L810" s="65"/>
      <c r="M810" s="65"/>
      <c r="N810" s="65"/>
      <c r="O810" s="65"/>
      <c r="P810" s="65"/>
      <c r="Q810" s="65"/>
      <c r="R810" s="65"/>
      <c r="S810" s="65"/>
      <c r="T810" s="65"/>
      <c r="U810" s="65"/>
      <c r="V810" s="65"/>
      <c r="W810" s="65"/>
      <c r="X810" s="65"/>
      <c r="Y810" s="65"/>
      <c r="Z810" s="65"/>
      <c r="AA810" s="65"/>
      <c r="AB810" s="65"/>
      <c r="AC810" s="65"/>
      <c r="AD810" s="65"/>
      <c r="AE810" s="65"/>
      <c r="AF810" s="65"/>
      <c r="AG810" s="65"/>
      <c r="AH810" s="65"/>
      <c r="AI810" s="65"/>
      <c r="AJ810" s="65"/>
      <c r="AK810" s="65"/>
    </row>
    <row r="811" spans="2:41" ht="26.1" customHeight="1" x14ac:dyDescent="0.4">
      <c r="B811" s="73"/>
      <c r="C811" s="65"/>
      <c r="D811" s="65"/>
      <c r="E811" s="65"/>
      <c r="F811" s="65"/>
      <c r="G811" s="74"/>
      <c r="H811" s="75" t="s">
        <v>1318</v>
      </c>
      <c r="I811" s="65"/>
      <c r="J811" s="65"/>
      <c r="K811" s="65"/>
      <c r="L811" s="65"/>
      <c r="M811" s="65"/>
      <c r="N811" s="65"/>
      <c r="O811" s="65"/>
      <c r="P811" s="65"/>
      <c r="Q811" s="65"/>
      <c r="R811" s="65"/>
      <c r="S811" s="65"/>
      <c r="T811" s="65"/>
      <c r="U811" s="65"/>
      <c r="V811" s="65"/>
      <c r="W811" s="65"/>
      <c r="X811" s="65"/>
      <c r="Y811" s="65"/>
      <c r="Z811" s="65"/>
      <c r="AA811" s="65"/>
      <c r="AB811" s="65"/>
      <c r="AC811" s="65"/>
      <c r="AD811" s="65"/>
      <c r="AE811" s="65"/>
      <c r="AF811" s="65"/>
      <c r="AG811" s="65"/>
      <c r="AH811" s="65"/>
      <c r="AI811" s="65"/>
      <c r="AJ811" s="65"/>
      <c r="AK811" s="65"/>
      <c r="AO811" s="54">
        <v>0</v>
      </c>
    </row>
    <row r="812" spans="2:41" ht="26.1" customHeight="1" x14ac:dyDescent="0.4">
      <c r="B812" s="73"/>
      <c r="C812" s="65"/>
      <c r="D812" s="65"/>
      <c r="E812" s="65"/>
      <c r="F812" s="65"/>
      <c r="G812" s="65"/>
      <c r="H812" s="75" t="s">
        <v>1319</v>
      </c>
      <c r="I812" s="65"/>
      <c r="J812" s="65"/>
      <c r="K812" s="65"/>
      <c r="L812" s="73" t="s">
        <v>896</v>
      </c>
      <c r="M812" s="65"/>
      <c r="N812" s="65"/>
      <c r="O812" s="65"/>
      <c r="P812" s="65"/>
      <c r="Q812" s="65"/>
      <c r="R812" s="65"/>
      <c r="S812" s="65"/>
      <c r="T812" s="65"/>
      <c r="U812" s="65"/>
      <c r="V812" s="65"/>
      <c r="W812" s="65"/>
      <c r="X812" s="65"/>
      <c r="Y812" s="65"/>
      <c r="Z812" s="65"/>
      <c r="AA812" s="65"/>
      <c r="AB812" s="65"/>
      <c r="AC812" s="65"/>
      <c r="AD812" s="65"/>
      <c r="AE812" s="65"/>
      <c r="AF812" s="65"/>
      <c r="AG812" s="65"/>
      <c r="AH812" s="65"/>
      <c r="AI812" s="65"/>
      <c r="AJ812" s="65"/>
      <c r="AK812" s="65"/>
    </row>
    <row r="813" spans="2:41" ht="9.9499999999999993" customHeight="1" x14ac:dyDescent="0.4">
      <c r="B813" s="73"/>
      <c r="C813" s="65"/>
      <c r="D813" s="65"/>
      <c r="E813" s="65"/>
      <c r="F813" s="65"/>
      <c r="G813" s="65"/>
      <c r="H813" s="65"/>
      <c r="I813" s="65"/>
      <c r="J813" s="65"/>
      <c r="K813" s="65"/>
      <c r="L813" s="65"/>
      <c r="M813" s="65"/>
      <c r="N813" s="65"/>
      <c r="O813" s="65"/>
      <c r="P813" s="65"/>
      <c r="Q813" s="65"/>
      <c r="R813" s="65"/>
      <c r="S813" s="65"/>
      <c r="T813" s="65"/>
      <c r="U813" s="65"/>
      <c r="V813" s="65"/>
      <c r="W813" s="65"/>
      <c r="X813" s="65"/>
      <c r="Y813" s="65"/>
      <c r="Z813" s="65"/>
      <c r="AA813" s="65"/>
      <c r="AB813" s="65"/>
      <c r="AC813" s="65"/>
      <c r="AD813" s="65"/>
      <c r="AE813" s="65"/>
      <c r="AF813" s="65"/>
      <c r="AG813" s="65"/>
      <c r="AH813" s="65"/>
      <c r="AI813" s="65"/>
      <c r="AJ813" s="65"/>
      <c r="AK813" s="65"/>
    </row>
    <row r="814" spans="2:41" ht="26.1" customHeight="1" x14ac:dyDescent="0.4">
      <c r="B814" s="73"/>
      <c r="C814" s="65"/>
      <c r="D814" s="77" t="s">
        <v>1342</v>
      </c>
      <c r="E814" s="65"/>
      <c r="F814" s="65"/>
      <c r="G814" s="65"/>
      <c r="H814" s="65"/>
      <c r="I814" s="65"/>
      <c r="J814" s="65"/>
      <c r="K814" s="65"/>
      <c r="L814" s="65"/>
      <c r="M814" s="65"/>
      <c r="N814" s="65"/>
      <c r="O814" s="65"/>
      <c r="P814" s="65"/>
      <c r="Q814" s="65"/>
      <c r="R814" s="65"/>
      <c r="S814" s="65"/>
      <c r="T814" s="65"/>
      <c r="U814" s="65"/>
      <c r="V814" s="65"/>
      <c r="W814" s="65"/>
      <c r="X814" s="65"/>
      <c r="Y814" s="65"/>
      <c r="Z814" s="65"/>
      <c r="AA814" s="65"/>
      <c r="AB814" s="65"/>
      <c r="AC814" s="65"/>
      <c r="AD814" s="65"/>
      <c r="AE814" s="65"/>
      <c r="AF814" s="65"/>
      <c r="AG814" s="65"/>
      <c r="AH814" s="65"/>
      <c r="AI814" s="65"/>
      <c r="AJ814" s="65"/>
      <c r="AK814" s="65"/>
    </row>
    <row r="815" spans="2:41" ht="26.1" customHeight="1" x14ac:dyDescent="0.4">
      <c r="B815" s="73"/>
      <c r="C815" s="65"/>
      <c r="D815" s="65"/>
      <c r="E815" s="65"/>
      <c r="F815" s="65"/>
      <c r="G815" s="76" t="s">
        <v>1340</v>
      </c>
      <c r="H815" s="65"/>
      <c r="I815" s="65"/>
      <c r="J815" s="65"/>
      <c r="K815" s="65"/>
      <c r="L815" s="97"/>
      <c r="M815" s="97"/>
      <c r="N815" s="97"/>
      <c r="O815" s="97"/>
      <c r="P815" s="97"/>
      <c r="Q815" s="97"/>
      <c r="R815" s="97"/>
      <c r="S815" s="97"/>
      <c r="T815" s="97"/>
      <c r="U815" s="65" t="s">
        <v>1326</v>
      </c>
      <c r="V815" s="65"/>
      <c r="W815" s="65"/>
      <c r="X815" s="65"/>
      <c r="Y815" s="65"/>
      <c r="Z815" s="65"/>
      <c r="AA815" s="65"/>
      <c r="AB815" s="65"/>
      <c r="AC815" s="65"/>
      <c r="AD815" s="65"/>
      <c r="AE815" s="65"/>
      <c r="AF815" s="65"/>
      <c r="AG815" s="65"/>
      <c r="AH815" s="65"/>
      <c r="AI815" s="65"/>
      <c r="AJ815" s="65"/>
      <c r="AK815" s="65"/>
    </row>
    <row r="816" spans="2:41" ht="26.1" customHeight="1" x14ac:dyDescent="0.4">
      <c r="B816" s="73"/>
      <c r="C816" s="65"/>
      <c r="D816" s="65"/>
      <c r="E816" s="65"/>
      <c r="F816" s="65"/>
      <c r="G816" s="65" t="s">
        <v>447</v>
      </c>
      <c r="H816" s="65"/>
      <c r="I816" s="65"/>
      <c r="J816" s="65"/>
      <c r="K816" s="65"/>
      <c r="L816" s="97"/>
      <c r="M816" s="97"/>
      <c r="N816" s="97"/>
      <c r="O816" s="97"/>
      <c r="P816" s="97"/>
      <c r="Q816" s="97"/>
      <c r="R816" s="97"/>
      <c r="S816" s="97"/>
      <c r="T816" s="97"/>
      <c r="U816" s="65" t="s">
        <v>1326</v>
      </c>
      <c r="V816" s="65"/>
      <c r="W816" s="65"/>
      <c r="X816" s="65"/>
      <c r="Y816" s="65"/>
      <c r="Z816" s="65"/>
      <c r="AA816" s="65"/>
      <c r="AB816" s="65"/>
      <c r="AC816" s="65"/>
      <c r="AD816" s="65"/>
      <c r="AE816" s="65"/>
      <c r="AF816" s="65"/>
      <c r="AG816" s="65"/>
      <c r="AH816" s="65"/>
      <c r="AI816" s="65"/>
      <c r="AJ816" s="65"/>
      <c r="AK816" s="65"/>
    </row>
    <row r="817" spans="2:41" ht="9.9499999999999993" customHeight="1" x14ac:dyDescent="0.4">
      <c r="B817" s="73"/>
      <c r="C817" s="65"/>
      <c r="D817" s="65"/>
      <c r="E817" s="65"/>
      <c r="F817" s="65"/>
      <c r="G817" s="65"/>
      <c r="H817" s="65"/>
      <c r="I817" s="65"/>
      <c r="J817" s="65"/>
      <c r="K817" s="65"/>
      <c r="L817" s="65"/>
      <c r="M817" s="65"/>
      <c r="N817" s="65"/>
      <c r="O817" s="65"/>
      <c r="P817" s="65"/>
      <c r="Q817" s="65"/>
      <c r="R817" s="65"/>
      <c r="S817" s="65"/>
      <c r="T817" s="65"/>
      <c r="U817" s="65"/>
      <c r="V817" s="65"/>
      <c r="W817" s="65"/>
      <c r="X817" s="65"/>
      <c r="Y817" s="65"/>
      <c r="Z817" s="65"/>
      <c r="AA817" s="65"/>
      <c r="AB817" s="65"/>
      <c r="AC817" s="65"/>
      <c r="AD817" s="65"/>
      <c r="AE817" s="65"/>
      <c r="AF817" s="65"/>
      <c r="AG817" s="65"/>
      <c r="AH817" s="65"/>
      <c r="AI817" s="65"/>
      <c r="AJ817" s="65"/>
      <c r="AK817" s="65"/>
    </row>
    <row r="818" spans="2:41" ht="26.1" customHeight="1" x14ac:dyDescent="0.4">
      <c r="B818" s="73"/>
      <c r="C818" s="76" t="s">
        <v>1343</v>
      </c>
      <c r="D818" s="65"/>
      <c r="E818" s="65"/>
      <c r="F818" s="65"/>
      <c r="G818" s="65"/>
      <c r="H818" s="65"/>
      <c r="I818" s="65"/>
      <c r="J818" s="65"/>
      <c r="K818" s="65"/>
      <c r="L818" s="65"/>
      <c r="M818" s="65"/>
      <c r="N818" s="65"/>
      <c r="O818" s="65"/>
      <c r="P818" s="65"/>
      <c r="Q818" s="65"/>
      <c r="R818" s="65"/>
      <c r="S818" s="65"/>
      <c r="T818" s="65"/>
      <c r="U818" s="65"/>
      <c r="V818" s="65"/>
      <c r="W818" s="65"/>
      <c r="X818" s="65"/>
      <c r="Y818" s="65"/>
      <c r="Z818" s="65"/>
      <c r="AA818" s="65"/>
      <c r="AB818" s="65"/>
      <c r="AC818" s="65"/>
      <c r="AD818" s="65"/>
      <c r="AE818" s="65"/>
      <c r="AF818" s="65"/>
      <c r="AG818" s="65"/>
      <c r="AH818" s="65"/>
      <c r="AI818" s="65"/>
      <c r="AJ818" s="65"/>
      <c r="AK818" s="65"/>
    </row>
    <row r="819" spans="2:41" ht="26.1" customHeight="1" x14ac:dyDescent="0.4">
      <c r="B819" s="73"/>
      <c r="C819" s="65"/>
      <c r="D819" s="65"/>
      <c r="E819" s="65"/>
      <c r="F819" s="65"/>
      <c r="G819" s="74"/>
      <c r="H819" s="75" t="s">
        <v>1318</v>
      </c>
      <c r="I819" s="65"/>
      <c r="J819" s="65"/>
      <c r="K819" s="65"/>
      <c r="L819" s="65"/>
      <c r="M819" s="65"/>
      <c r="N819" s="65"/>
      <c r="O819" s="65"/>
      <c r="P819" s="65"/>
      <c r="Q819" s="65"/>
      <c r="R819" s="65"/>
      <c r="S819" s="65"/>
      <c r="T819" s="65"/>
      <c r="U819" s="65"/>
      <c r="V819" s="65"/>
      <c r="W819" s="65"/>
      <c r="X819" s="65"/>
      <c r="Y819" s="65"/>
      <c r="Z819" s="65"/>
      <c r="AA819" s="65"/>
      <c r="AB819" s="65"/>
      <c r="AC819" s="65"/>
      <c r="AD819" s="65"/>
      <c r="AE819" s="65"/>
      <c r="AF819" s="65"/>
      <c r="AG819" s="65"/>
      <c r="AH819" s="65"/>
      <c r="AI819" s="65"/>
      <c r="AJ819" s="65"/>
      <c r="AK819" s="65"/>
      <c r="AO819" s="54">
        <v>0</v>
      </c>
    </row>
    <row r="820" spans="2:41" ht="26.1" customHeight="1" x14ac:dyDescent="0.4">
      <c r="B820" s="73"/>
      <c r="C820" s="65"/>
      <c r="D820" s="65"/>
      <c r="E820" s="65"/>
      <c r="F820" s="65"/>
      <c r="G820" s="65"/>
      <c r="H820" s="75" t="s">
        <v>1319</v>
      </c>
      <c r="I820" s="65"/>
      <c r="J820" s="65"/>
      <c r="K820" s="65"/>
      <c r="L820" s="73" t="s">
        <v>1344</v>
      </c>
      <c r="M820" s="65"/>
      <c r="N820" s="65"/>
      <c r="O820" s="65"/>
      <c r="P820" s="65"/>
      <c r="Q820" s="65"/>
      <c r="R820" s="65"/>
      <c r="S820" s="65"/>
      <c r="T820" s="65"/>
      <c r="U820" s="65"/>
      <c r="V820" s="65"/>
      <c r="W820" s="65"/>
      <c r="X820" s="65"/>
      <c r="Y820" s="65"/>
      <c r="Z820" s="65"/>
      <c r="AA820" s="65"/>
      <c r="AB820" s="65"/>
      <c r="AC820" s="65"/>
      <c r="AD820" s="65"/>
      <c r="AE820" s="65"/>
      <c r="AF820" s="65"/>
      <c r="AG820" s="65"/>
      <c r="AH820" s="65"/>
      <c r="AI820" s="65"/>
      <c r="AJ820" s="65"/>
      <c r="AK820" s="65"/>
    </row>
    <row r="821" spans="2:41" ht="9.9499999999999993" customHeight="1" x14ac:dyDescent="0.4">
      <c r="B821" s="73"/>
      <c r="C821" s="65"/>
      <c r="D821" s="65"/>
      <c r="E821" s="65"/>
      <c r="F821" s="65"/>
      <c r="G821" s="65"/>
      <c r="H821" s="65"/>
      <c r="I821" s="65"/>
      <c r="J821" s="65"/>
      <c r="K821" s="65"/>
      <c r="L821" s="65"/>
      <c r="M821" s="65"/>
      <c r="N821" s="65"/>
      <c r="O821" s="65"/>
      <c r="P821" s="65"/>
      <c r="Q821" s="65"/>
      <c r="R821" s="65"/>
      <c r="S821" s="65"/>
      <c r="T821" s="65"/>
      <c r="U821" s="65"/>
      <c r="V821" s="65"/>
      <c r="W821" s="65"/>
      <c r="X821" s="65"/>
      <c r="Y821" s="65"/>
      <c r="Z821" s="65"/>
      <c r="AA821" s="65"/>
      <c r="AB821" s="65"/>
      <c r="AC821" s="65"/>
      <c r="AD821" s="65"/>
      <c r="AE821" s="65"/>
      <c r="AF821" s="65"/>
      <c r="AG821" s="65"/>
      <c r="AH821" s="65"/>
      <c r="AI821" s="65"/>
      <c r="AJ821" s="65"/>
      <c r="AK821" s="65"/>
    </row>
    <row r="822" spans="2:41" ht="26.1" customHeight="1" x14ac:dyDescent="0.4">
      <c r="B822" s="73"/>
      <c r="C822" s="65"/>
      <c r="D822" s="77" t="s">
        <v>1345</v>
      </c>
      <c r="E822" s="65"/>
      <c r="F822" s="65"/>
      <c r="G822" s="65"/>
      <c r="H822" s="65"/>
      <c r="I822" s="65"/>
      <c r="J822" s="65"/>
      <c r="K822" s="65"/>
      <c r="L822" s="65"/>
      <c r="M822" s="65"/>
      <c r="N822" s="65"/>
      <c r="O822" s="65"/>
      <c r="P822" s="65"/>
      <c r="Q822" s="65"/>
      <c r="R822" s="65"/>
      <c r="S822" s="65"/>
      <c r="T822" s="65"/>
      <c r="U822" s="65"/>
      <c r="V822" s="65"/>
      <c r="W822" s="65"/>
      <c r="X822" s="65"/>
      <c r="Y822" s="65"/>
      <c r="Z822" s="65"/>
      <c r="AA822" s="65"/>
      <c r="AB822" s="65"/>
      <c r="AC822" s="65"/>
      <c r="AD822" s="65"/>
      <c r="AE822" s="65"/>
      <c r="AF822" s="65"/>
      <c r="AG822" s="65"/>
      <c r="AH822" s="65"/>
      <c r="AI822" s="65"/>
      <c r="AJ822" s="65"/>
      <c r="AK822" s="65"/>
    </row>
    <row r="823" spans="2:41" ht="26.1" customHeight="1" x14ac:dyDescent="0.4">
      <c r="B823" s="73"/>
      <c r="C823" s="65"/>
      <c r="D823" s="65"/>
      <c r="E823" s="65"/>
      <c r="F823" s="65"/>
      <c r="G823" s="76" t="s">
        <v>1340</v>
      </c>
      <c r="H823" s="65"/>
      <c r="I823" s="65"/>
      <c r="J823" s="65"/>
      <c r="K823" s="65"/>
      <c r="L823" s="97"/>
      <c r="M823" s="97"/>
      <c r="N823" s="97"/>
      <c r="O823" s="97"/>
      <c r="P823" s="97"/>
      <c r="Q823" s="97"/>
      <c r="R823" s="97"/>
      <c r="S823" s="97"/>
      <c r="T823" s="97"/>
      <c r="U823" s="65" t="s">
        <v>1326</v>
      </c>
      <c r="V823" s="65"/>
      <c r="W823" s="65"/>
      <c r="X823" s="65"/>
      <c r="Y823" s="65"/>
      <c r="Z823" s="65"/>
      <c r="AA823" s="65"/>
      <c r="AB823" s="65"/>
      <c r="AC823" s="65"/>
      <c r="AD823" s="65"/>
      <c r="AE823" s="65"/>
      <c r="AF823" s="65"/>
      <c r="AG823" s="65"/>
      <c r="AH823" s="65"/>
      <c r="AI823" s="65"/>
      <c r="AJ823" s="65"/>
      <c r="AK823" s="65"/>
    </row>
    <row r="824" spans="2:41" ht="26.1" customHeight="1" x14ac:dyDescent="0.4">
      <c r="B824" s="73"/>
      <c r="C824" s="65"/>
      <c r="D824" s="65"/>
      <c r="E824" s="65"/>
      <c r="F824" s="65"/>
      <c r="G824" s="65" t="s">
        <v>447</v>
      </c>
      <c r="H824" s="65"/>
      <c r="I824" s="65"/>
      <c r="J824" s="65"/>
      <c r="K824" s="65"/>
      <c r="L824" s="97"/>
      <c r="M824" s="97"/>
      <c r="N824" s="97"/>
      <c r="O824" s="97"/>
      <c r="P824" s="97"/>
      <c r="Q824" s="97"/>
      <c r="R824" s="97"/>
      <c r="S824" s="97"/>
      <c r="T824" s="97"/>
      <c r="U824" s="65" t="s">
        <v>1326</v>
      </c>
      <c r="V824" s="65"/>
      <c r="W824" s="65"/>
      <c r="X824" s="65"/>
      <c r="Y824" s="65"/>
      <c r="Z824" s="65"/>
      <c r="AA824" s="65"/>
      <c r="AB824" s="65"/>
      <c r="AC824" s="65"/>
      <c r="AD824" s="65"/>
      <c r="AE824" s="65"/>
      <c r="AF824" s="65"/>
      <c r="AG824" s="65"/>
      <c r="AH824" s="65"/>
      <c r="AI824" s="65"/>
      <c r="AJ824" s="65"/>
      <c r="AK824" s="65"/>
    </row>
    <row r="825" spans="2:41" ht="9.9499999999999993" customHeight="1" x14ac:dyDescent="0.4">
      <c r="B825" s="73"/>
      <c r="C825" s="65"/>
      <c r="D825" s="65"/>
      <c r="E825" s="65"/>
      <c r="F825" s="65"/>
      <c r="G825" s="65"/>
      <c r="H825" s="65"/>
      <c r="I825" s="65"/>
      <c r="J825" s="65"/>
      <c r="K825" s="65"/>
      <c r="L825" s="65"/>
      <c r="M825" s="65"/>
      <c r="N825" s="65"/>
      <c r="O825" s="65"/>
      <c r="P825" s="65"/>
      <c r="Q825" s="65"/>
      <c r="R825" s="65"/>
      <c r="S825" s="65"/>
      <c r="T825" s="65"/>
      <c r="U825" s="65"/>
      <c r="V825" s="65"/>
      <c r="W825" s="65"/>
      <c r="X825" s="65"/>
      <c r="Y825" s="65"/>
      <c r="Z825" s="65"/>
      <c r="AA825" s="65"/>
      <c r="AB825" s="65"/>
      <c r="AC825" s="65"/>
      <c r="AD825" s="65"/>
      <c r="AE825" s="65"/>
      <c r="AF825" s="65"/>
      <c r="AG825" s="65"/>
      <c r="AH825" s="65"/>
      <c r="AI825" s="65"/>
      <c r="AJ825" s="65"/>
      <c r="AK825" s="65"/>
    </row>
    <row r="826" spans="2:41" ht="26.1" customHeight="1" x14ac:dyDescent="0.4">
      <c r="B826" s="73"/>
      <c r="C826" s="76" t="s">
        <v>1346</v>
      </c>
      <c r="D826" s="65"/>
      <c r="E826" s="65"/>
      <c r="F826" s="65"/>
      <c r="G826" s="65"/>
      <c r="H826" s="65"/>
      <c r="I826" s="97"/>
      <c r="J826" s="97"/>
      <c r="K826" s="97"/>
      <c r="L826" s="97"/>
      <c r="M826" s="97"/>
      <c r="N826" s="97"/>
      <c r="O826" s="97"/>
      <c r="P826" s="97"/>
      <c r="Q826" s="97"/>
      <c r="R826" s="97"/>
      <c r="S826" s="97"/>
      <c r="T826" s="97"/>
      <c r="U826" s="97"/>
      <c r="V826" s="97"/>
      <c r="W826" s="97"/>
      <c r="X826" s="97"/>
      <c r="Y826" s="97"/>
      <c r="Z826" s="65" t="s">
        <v>754</v>
      </c>
      <c r="AA826" s="65"/>
      <c r="AB826" s="65"/>
      <c r="AC826" s="65"/>
      <c r="AD826" s="65"/>
      <c r="AE826" s="65"/>
      <c r="AF826" s="65"/>
      <c r="AG826" s="65"/>
      <c r="AH826" s="65"/>
      <c r="AI826" s="65"/>
      <c r="AJ826" s="65"/>
      <c r="AK826" s="65"/>
    </row>
    <row r="827" spans="2:41" ht="9.9499999999999993" customHeight="1" x14ac:dyDescent="0.4">
      <c r="B827" s="73"/>
      <c r="C827" s="65"/>
      <c r="D827" s="65"/>
      <c r="E827" s="65"/>
      <c r="F827" s="65"/>
      <c r="G827" s="65"/>
      <c r="H827" s="65"/>
      <c r="I827" s="65"/>
      <c r="J827" s="65"/>
      <c r="K827" s="65"/>
      <c r="L827" s="65"/>
      <c r="M827" s="65"/>
      <c r="N827" s="65"/>
      <c r="O827" s="65"/>
      <c r="P827" s="65"/>
      <c r="Q827" s="65"/>
      <c r="R827" s="65"/>
      <c r="S827" s="65"/>
      <c r="T827" s="65"/>
      <c r="U827" s="65"/>
      <c r="V827" s="65"/>
      <c r="W827" s="65"/>
      <c r="X827" s="65"/>
      <c r="Y827" s="65"/>
      <c r="Z827" s="65"/>
      <c r="AA827" s="65"/>
      <c r="AB827" s="65"/>
      <c r="AC827" s="65"/>
      <c r="AD827" s="65"/>
      <c r="AE827" s="65"/>
      <c r="AF827" s="65"/>
      <c r="AG827" s="65"/>
      <c r="AH827" s="65"/>
      <c r="AI827" s="65"/>
      <c r="AJ827" s="65"/>
      <c r="AK827" s="65"/>
    </row>
    <row r="828" spans="2:41" ht="26.1" customHeight="1" x14ac:dyDescent="0.4">
      <c r="B828" s="73"/>
      <c r="C828" s="65"/>
      <c r="D828" s="65"/>
      <c r="E828" s="65"/>
      <c r="F828" s="65"/>
      <c r="G828" s="74"/>
      <c r="H828" s="75" t="s">
        <v>1318</v>
      </c>
      <c r="I828" s="65"/>
      <c r="J828" s="65"/>
      <c r="K828" s="65"/>
      <c r="L828" s="65"/>
      <c r="M828" s="65"/>
      <c r="N828" s="65"/>
      <c r="O828" s="65"/>
      <c r="P828" s="65"/>
      <c r="Q828" s="65"/>
      <c r="R828" s="65"/>
      <c r="S828" s="65"/>
      <c r="T828" s="65"/>
      <c r="U828" s="65"/>
      <c r="V828" s="65"/>
      <c r="W828" s="65"/>
      <c r="X828" s="65"/>
      <c r="Y828" s="65"/>
      <c r="Z828" s="65"/>
      <c r="AA828" s="65"/>
      <c r="AB828" s="65"/>
      <c r="AC828" s="65"/>
      <c r="AD828" s="65"/>
      <c r="AE828" s="65"/>
      <c r="AF828" s="65"/>
      <c r="AG828" s="65"/>
      <c r="AH828" s="65"/>
      <c r="AI828" s="65"/>
      <c r="AJ828" s="65"/>
      <c r="AK828" s="65"/>
      <c r="AO828" s="54">
        <v>0</v>
      </c>
    </row>
    <row r="829" spans="2:41" ht="26.1" customHeight="1" x14ac:dyDescent="0.4">
      <c r="B829" s="73"/>
      <c r="C829" s="65"/>
      <c r="D829" s="65"/>
      <c r="E829" s="65"/>
      <c r="F829" s="65"/>
      <c r="G829" s="65"/>
      <c r="H829" s="75" t="s">
        <v>1347</v>
      </c>
      <c r="I829" s="65"/>
      <c r="J829" s="65"/>
      <c r="K829" s="65"/>
      <c r="L829" s="73"/>
      <c r="M829" s="65"/>
      <c r="N829" s="65"/>
      <c r="O829" s="65"/>
      <c r="P829" s="65"/>
      <c r="Q829" s="65"/>
      <c r="R829" s="65"/>
      <c r="S829" s="65"/>
      <c r="T829" s="65"/>
      <c r="U829" s="65"/>
      <c r="V829" s="73" t="s">
        <v>1348</v>
      </c>
      <c r="W829" s="65"/>
      <c r="X829" s="65"/>
      <c r="Y829" s="65"/>
      <c r="Z829" s="65"/>
      <c r="AA829" s="65"/>
      <c r="AB829" s="65"/>
      <c r="AC829" s="65"/>
      <c r="AD829" s="65"/>
      <c r="AE829" s="65"/>
      <c r="AF829" s="65"/>
      <c r="AG829" s="65"/>
      <c r="AH829" s="65"/>
      <c r="AI829" s="65"/>
      <c r="AJ829" s="65"/>
      <c r="AK829" s="65"/>
    </row>
    <row r="830" spans="2:41" ht="9.9499999999999993" customHeight="1" x14ac:dyDescent="0.4">
      <c r="B830" s="73"/>
      <c r="C830" s="65"/>
      <c r="D830" s="65"/>
      <c r="E830" s="65"/>
      <c r="F830" s="65"/>
      <c r="G830" s="65"/>
      <c r="H830" s="65"/>
      <c r="I830" s="65"/>
      <c r="J830" s="65"/>
      <c r="K830" s="65"/>
      <c r="L830" s="65"/>
      <c r="M830" s="65"/>
      <c r="N830" s="65"/>
      <c r="O830" s="65"/>
      <c r="P830" s="65"/>
      <c r="Q830" s="65"/>
      <c r="R830" s="65"/>
      <c r="S830" s="65"/>
      <c r="T830" s="65"/>
      <c r="U830" s="65"/>
      <c r="V830" s="65"/>
      <c r="W830" s="65"/>
      <c r="X830" s="65"/>
      <c r="Y830" s="65"/>
      <c r="Z830" s="65"/>
      <c r="AA830" s="65"/>
      <c r="AB830" s="65"/>
      <c r="AC830" s="65"/>
      <c r="AD830" s="65"/>
      <c r="AE830" s="65"/>
      <c r="AF830" s="65"/>
      <c r="AG830" s="65"/>
      <c r="AH830" s="65"/>
      <c r="AI830" s="65"/>
      <c r="AJ830" s="65"/>
      <c r="AK830" s="65"/>
    </row>
    <row r="831" spans="2:41" ht="26.1" customHeight="1" x14ac:dyDescent="0.4">
      <c r="B831" s="73"/>
      <c r="C831" s="65"/>
      <c r="D831" s="77" t="s">
        <v>1349</v>
      </c>
      <c r="E831" s="65"/>
      <c r="F831" s="65"/>
      <c r="G831" s="65"/>
      <c r="H831" s="65"/>
      <c r="I831" s="65"/>
      <c r="J831" s="65"/>
      <c r="K831" s="65"/>
      <c r="L831" s="65"/>
      <c r="M831" s="65"/>
      <c r="N831" s="65"/>
      <c r="O831" s="65"/>
      <c r="P831" s="65"/>
      <c r="Q831" s="65"/>
      <c r="R831" s="65"/>
      <c r="S831" s="65"/>
      <c r="T831" s="65"/>
      <c r="U831" s="65"/>
      <c r="V831" s="65"/>
      <c r="W831" s="65"/>
      <c r="X831" s="65"/>
      <c r="Y831" s="65"/>
      <c r="Z831" s="65"/>
      <c r="AA831" s="65"/>
      <c r="AB831" s="65"/>
      <c r="AC831" s="65"/>
      <c r="AD831" s="65"/>
      <c r="AE831" s="65"/>
      <c r="AF831" s="65"/>
      <c r="AG831" s="65"/>
      <c r="AH831" s="65"/>
      <c r="AI831" s="65"/>
      <c r="AJ831" s="65"/>
      <c r="AK831" s="65"/>
    </row>
    <row r="832" spans="2:41" ht="26.1" customHeight="1" x14ac:dyDescent="0.4">
      <c r="B832" s="73"/>
      <c r="C832" s="65"/>
      <c r="D832" s="65"/>
      <c r="E832" s="65"/>
      <c r="F832" s="65"/>
      <c r="G832" s="76" t="s">
        <v>1340</v>
      </c>
      <c r="H832" s="65"/>
      <c r="I832" s="65"/>
      <c r="J832" s="65"/>
      <c r="K832" s="65"/>
      <c r="L832" s="97"/>
      <c r="M832" s="97"/>
      <c r="N832" s="97"/>
      <c r="O832" s="97"/>
      <c r="P832" s="97"/>
      <c r="Q832" s="97"/>
      <c r="R832" s="97"/>
      <c r="S832" s="97"/>
      <c r="T832" s="97"/>
      <c r="U832" s="65" t="s">
        <v>1326</v>
      </c>
      <c r="V832" s="65"/>
      <c r="W832" s="65"/>
      <c r="X832" s="65"/>
      <c r="Y832" s="65"/>
      <c r="Z832" s="65"/>
      <c r="AA832" s="65"/>
      <c r="AB832" s="65"/>
      <c r="AC832" s="65"/>
      <c r="AD832" s="65"/>
      <c r="AE832" s="65"/>
      <c r="AF832" s="65"/>
      <c r="AG832" s="65"/>
      <c r="AH832" s="65"/>
      <c r="AI832" s="65"/>
      <c r="AJ832" s="65"/>
      <c r="AK832" s="65"/>
    </row>
    <row r="833" spans="2:41" ht="26.1" customHeight="1" x14ac:dyDescent="0.4">
      <c r="B833" s="73"/>
      <c r="C833" s="65"/>
      <c r="D833" s="65"/>
      <c r="E833" s="65"/>
      <c r="F833" s="65"/>
      <c r="G833" s="65" t="s">
        <v>447</v>
      </c>
      <c r="H833" s="65"/>
      <c r="I833" s="65"/>
      <c r="J833" s="65"/>
      <c r="K833" s="65"/>
      <c r="L833" s="97"/>
      <c r="M833" s="97"/>
      <c r="N833" s="97"/>
      <c r="O833" s="97"/>
      <c r="P833" s="97"/>
      <c r="Q833" s="97"/>
      <c r="R833" s="97"/>
      <c r="S833" s="97"/>
      <c r="T833" s="97"/>
      <c r="U833" s="65" t="s">
        <v>1326</v>
      </c>
      <c r="V833" s="65"/>
      <c r="W833" s="65"/>
      <c r="X833" s="65"/>
      <c r="Y833" s="65"/>
      <c r="Z833" s="65"/>
      <c r="AA833" s="65"/>
      <c r="AB833" s="65"/>
      <c r="AC833" s="65"/>
      <c r="AD833" s="65"/>
      <c r="AE833" s="65"/>
      <c r="AF833" s="65"/>
      <c r="AG833" s="65"/>
      <c r="AH833" s="65"/>
      <c r="AI833" s="65"/>
      <c r="AJ833" s="65"/>
      <c r="AK833" s="65"/>
    </row>
    <row r="834" spans="2:41" ht="9.9499999999999993" customHeight="1" x14ac:dyDescent="0.4">
      <c r="B834" s="73"/>
      <c r="C834" s="65"/>
      <c r="D834" s="65"/>
      <c r="E834" s="65"/>
      <c r="F834" s="65"/>
      <c r="G834" s="65"/>
      <c r="H834" s="65"/>
      <c r="I834" s="65"/>
      <c r="J834" s="65"/>
      <c r="K834" s="65"/>
      <c r="L834" s="65"/>
      <c r="M834" s="65"/>
      <c r="N834" s="65"/>
      <c r="O834" s="65"/>
      <c r="P834" s="65"/>
      <c r="Q834" s="65"/>
      <c r="R834" s="65"/>
      <c r="S834" s="65"/>
      <c r="T834" s="65"/>
      <c r="U834" s="65"/>
      <c r="V834" s="65"/>
      <c r="W834" s="65"/>
      <c r="X834" s="65"/>
      <c r="Y834" s="65"/>
      <c r="Z834" s="65"/>
      <c r="AA834" s="65"/>
      <c r="AB834" s="65"/>
      <c r="AC834" s="65"/>
      <c r="AD834" s="65"/>
      <c r="AE834" s="65"/>
      <c r="AF834" s="65"/>
      <c r="AG834" s="65"/>
      <c r="AH834" s="65"/>
      <c r="AI834" s="65"/>
      <c r="AJ834" s="65"/>
      <c r="AK834" s="65"/>
    </row>
    <row r="835" spans="2:41" ht="26.1" customHeight="1" x14ac:dyDescent="0.4">
      <c r="B835" s="70" t="s">
        <v>1350</v>
      </c>
      <c r="C835" s="71"/>
      <c r="D835" s="71"/>
      <c r="E835" s="71"/>
      <c r="F835" s="71"/>
      <c r="G835" s="72" t="s">
        <v>1605</v>
      </c>
      <c r="H835" s="71"/>
      <c r="I835" s="71"/>
      <c r="J835" s="71"/>
      <c r="K835" s="71"/>
      <c r="L835" s="71"/>
      <c r="M835" s="71"/>
      <c r="N835" s="71"/>
      <c r="O835" s="71"/>
      <c r="P835" s="71"/>
      <c r="Q835" s="71"/>
      <c r="R835" s="71"/>
      <c r="S835" s="71"/>
      <c r="T835" s="71"/>
      <c r="U835" s="71"/>
      <c r="V835" s="71"/>
      <c r="W835" s="71"/>
      <c r="X835" s="71"/>
      <c r="Y835" s="71"/>
      <c r="Z835" s="71"/>
      <c r="AA835" s="65"/>
      <c r="AB835" s="65"/>
      <c r="AC835" s="65"/>
      <c r="AD835" s="65"/>
      <c r="AE835" s="65"/>
      <c r="AF835" s="65"/>
      <c r="AG835" s="65"/>
      <c r="AH835" s="65"/>
      <c r="AI835" s="65"/>
      <c r="AJ835" s="65"/>
      <c r="AK835" s="65"/>
    </row>
    <row r="836" spans="2:41" ht="26.1" customHeight="1" x14ac:dyDescent="0.4">
      <c r="B836" s="73"/>
      <c r="C836" s="65"/>
      <c r="D836" s="65"/>
      <c r="E836" s="65"/>
      <c r="F836" s="65"/>
      <c r="G836" s="74"/>
      <c r="H836" s="75" t="s">
        <v>1607</v>
      </c>
      <c r="I836" s="65"/>
      <c r="J836" s="65"/>
      <c r="K836" s="65"/>
      <c r="L836" s="65"/>
      <c r="M836" s="65"/>
      <c r="N836" s="65"/>
      <c r="O836" s="65"/>
      <c r="P836" s="65"/>
      <c r="Q836" s="65"/>
      <c r="R836" s="65"/>
      <c r="S836" s="65"/>
      <c r="T836" s="65"/>
      <c r="U836" s="65"/>
      <c r="V836" s="65"/>
      <c r="W836" s="65"/>
      <c r="X836" s="65"/>
      <c r="Y836" s="65"/>
      <c r="Z836" s="65"/>
      <c r="AA836" s="65"/>
      <c r="AB836" s="65"/>
      <c r="AC836" s="65"/>
      <c r="AD836" s="65"/>
      <c r="AE836" s="65"/>
      <c r="AF836" s="65"/>
      <c r="AG836" s="65"/>
      <c r="AH836" s="65"/>
      <c r="AI836" s="65"/>
      <c r="AJ836" s="65"/>
      <c r="AK836" s="65"/>
      <c r="AO836" s="54">
        <v>0</v>
      </c>
    </row>
    <row r="837" spans="2:41" ht="26.1" customHeight="1" x14ac:dyDescent="0.4">
      <c r="B837" s="73"/>
      <c r="C837" s="65"/>
      <c r="D837" s="65"/>
      <c r="E837" s="65"/>
      <c r="F837" s="65"/>
      <c r="G837" s="74"/>
      <c r="H837" s="75" t="s">
        <v>1608</v>
      </c>
      <c r="I837" s="65"/>
      <c r="J837" s="65"/>
      <c r="K837" s="65"/>
      <c r="L837" s="65"/>
      <c r="M837" s="65"/>
      <c r="N837" s="65"/>
      <c r="O837" s="65"/>
      <c r="P837" s="65"/>
      <c r="Q837" s="65"/>
      <c r="R837" s="65"/>
      <c r="S837" s="65"/>
      <c r="T837" s="65"/>
      <c r="U837" s="65"/>
      <c r="V837" s="65"/>
      <c r="W837" s="65"/>
      <c r="X837" s="65"/>
      <c r="Y837" s="65"/>
      <c r="Z837" s="65"/>
      <c r="AA837" s="65"/>
      <c r="AB837" s="65"/>
      <c r="AC837" s="65"/>
      <c r="AD837" s="65"/>
      <c r="AE837" s="65"/>
      <c r="AF837" s="65"/>
      <c r="AG837" s="65"/>
      <c r="AH837" s="65"/>
      <c r="AI837" s="65"/>
      <c r="AJ837" s="65"/>
      <c r="AK837" s="65"/>
      <c r="AO837" s="54"/>
    </row>
    <row r="838" spans="2:41" ht="26.1" customHeight="1" x14ac:dyDescent="0.4">
      <c r="B838" s="73"/>
      <c r="C838" s="65"/>
      <c r="D838" s="65"/>
      <c r="E838" s="65"/>
      <c r="F838" s="65"/>
      <c r="G838" s="65"/>
      <c r="H838" s="75" t="s">
        <v>1609</v>
      </c>
      <c r="I838" s="65"/>
      <c r="J838" s="65"/>
      <c r="K838" s="65"/>
      <c r="L838" s="73"/>
      <c r="M838" s="65"/>
      <c r="N838" s="65"/>
      <c r="O838" s="65"/>
      <c r="P838" s="65"/>
      <c r="Q838" s="65"/>
      <c r="R838" s="73"/>
      <c r="S838" s="65"/>
      <c r="T838" s="65"/>
      <c r="U838" s="65"/>
      <c r="V838" s="73"/>
      <c r="W838" s="65"/>
      <c r="X838" s="65"/>
      <c r="Y838" s="65"/>
      <c r="Z838" s="65"/>
      <c r="AA838" s="65"/>
      <c r="AB838" s="65"/>
      <c r="AC838" s="65"/>
      <c r="AD838" s="65"/>
      <c r="AE838" s="65"/>
      <c r="AF838" s="65"/>
      <c r="AG838" s="65"/>
      <c r="AH838" s="65"/>
      <c r="AI838" s="65"/>
      <c r="AJ838" s="65"/>
      <c r="AK838" s="65"/>
    </row>
    <row r="839" spans="2:41" ht="26.1" customHeight="1" x14ac:dyDescent="0.4">
      <c r="B839" s="73"/>
      <c r="C839" s="65"/>
      <c r="D839" s="65"/>
      <c r="E839" s="65"/>
      <c r="F839" s="65"/>
      <c r="G839" s="65"/>
      <c r="H839" s="75" t="s">
        <v>753</v>
      </c>
      <c r="I839" s="65"/>
      <c r="J839" s="65"/>
      <c r="K839" s="65"/>
      <c r="L839" s="97"/>
      <c r="M839" s="97"/>
      <c r="N839" s="97"/>
      <c r="O839" s="97"/>
      <c r="P839" s="97"/>
      <c r="Q839" s="97"/>
      <c r="R839" s="97"/>
      <c r="S839" s="97"/>
      <c r="T839" s="97"/>
      <c r="U839" s="97"/>
      <c r="V839" s="97"/>
      <c r="W839" s="97"/>
      <c r="X839" s="97"/>
      <c r="Y839" s="97"/>
      <c r="Z839" s="97"/>
      <c r="AA839" s="97"/>
      <c r="AB839" s="97"/>
      <c r="AC839" s="97"/>
      <c r="AD839" s="97"/>
      <c r="AE839" s="97"/>
      <c r="AF839" s="97"/>
      <c r="AG839" s="97"/>
      <c r="AH839" s="97"/>
      <c r="AI839" s="65" t="s">
        <v>754</v>
      </c>
      <c r="AJ839" s="65"/>
      <c r="AK839" s="65"/>
    </row>
    <row r="840" spans="2:41" ht="9.9499999999999993" customHeight="1" x14ac:dyDescent="0.4">
      <c r="B840" s="73"/>
      <c r="C840" s="65"/>
      <c r="D840" s="65"/>
      <c r="E840" s="65"/>
      <c r="F840" s="65"/>
      <c r="G840" s="65"/>
      <c r="H840" s="65"/>
      <c r="I840" s="65"/>
      <c r="J840" s="65"/>
      <c r="K840" s="65"/>
      <c r="L840" s="65"/>
      <c r="M840" s="65"/>
      <c r="N840" s="65"/>
      <c r="O840" s="65"/>
      <c r="P840" s="65"/>
      <c r="Q840" s="65"/>
      <c r="R840" s="65"/>
      <c r="S840" s="65"/>
      <c r="T840" s="65"/>
      <c r="U840" s="65"/>
      <c r="V840" s="65"/>
      <c r="W840" s="65"/>
      <c r="X840" s="65"/>
      <c r="Y840" s="65"/>
      <c r="Z840" s="65"/>
      <c r="AA840" s="65"/>
      <c r="AB840" s="65"/>
      <c r="AC840" s="65"/>
      <c r="AD840" s="65"/>
      <c r="AE840" s="65"/>
      <c r="AF840" s="65"/>
      <c r="AG840" s="65"/>
      <c r="AH840" s="65"/>
      <c r="AI840" s="65"/>
      <c r="AJ840" s="65"/>
      <c r="AK840" s="65"/>
    </row>
    <row r="841" spans="2:41" ht="26.1" customHeight="1" x14ac:dyDescent="0.4">
      <c r="B841" s="70" t="s">
        <v>1354</v>
      </c>
      <c r="C841" s="71"/>
      <c r="D841" s="71"/>
      <c r="E841" s="71"/>
      <c r="F841" s="71"/>
      <c r="G841" s="72" t="s">
        <v>1611</v>
      </c>
      <c r="H841" s="71"/>
      <c r="I841" s="71"/>
      <c r="J841" s="71"/>
      <c r="K841" s="71"/>
      <c r="L841" s="71"/>
      <c r="M841" s="71"/>
      <c r="N841" s="71"/>
      <c r="O841" s="71"/>
      <c r="P841" s="71"/>
      <c r="Q841" s="71"/>
      <c r="R841" s="71"/>
      <c r="S841" s="71"/>
      <c r="T841" s="71"/>
      <c r="U841" s="71"/>
      <c r="V841" s="71"/>
      <c r="W841" s="71"/>
      <c r="X841" s="71"/>
      <c r="Y841" s="71"/>
      <c r="Z841" s="71"/>
      <c r="AA841" s="65"/>
      <c r="AB841" s="65"/>
      <c r="AC841" s="65"/>
      <c r="AD841" s="65"/>
      <c r="AE841" s="65"/>
      <c r="AF841" s="65"/>
      <c r="AG841" s="65"/>
      <c r="AH841" s="65"/>
      <c r="AI841" s="65"/>
      <c r="AJ841" s="65"/>
      <c r="AK841" s="65"/>
    </row>
    <row r="842" spans="2:41" ht="31.5" customHeight="1" x14ac:dyDescent="0.4">
      <c r="B842" s="73"/>
      <c r="C842" s="65"/>
      <c r="D842" s="65"/>
      <c r="E842" s="65"/>
      <c r="F842" s="65"/>
      <c r="G842" s="74"/>
      <c r="H842" s="98" t="s">
        <v>1614</v>
      </c>
      <c r="I842" s="98"/>
      <c r="J842" s="98"/>
      <c r="K842" s="98"/>
      <c r="L842" s="98"/>
      <c r="M842" s="98"/>
      <c r="N842" s="98"/>
      <c r="O842" s="98"/>
      <c r="P842" s="98"/>
      <c r="Q842" s="98"/>
      <c r="R842" s="98"/>
      <c r="S842" s="98"/>
      <c r="T842" s="98"/>
      <c r="U842" s="98"/>
      <c r="V842" s="98"/>
      <c r="W842" s="98"/>
      <c r="X842" s="98"/>
      <c r="Y842" s="98"/>
      <c r="Z842" s="98"/>
      <c r="AA842" s="98"/>
      <c r="AB842" s="98"/>
      <c r="AC842" s="98"/>
      <c r="AD842" s="98"/>
      <c r="AE842" s="98"/>
      <c r="AF842" s="98"/>
      <c r="AG842" s="98"/>
      <c r="AH842" s="98"/>
      <c r="AI842" s="98"/>
      <c r="AJ842" s="98"/>
      <c r="AK842" s="65"/>
      <c r="AO842" s="54">
        <v>0</v>
      </c>
    </row>
    <row r="843" spans="2:41" ht="31.5" customHeight="1" x14ac:dyDescent="0.4">
      <c r="B843" s="73"/>
      <c r="C843" s="65"/>
      <c r="D843" s="65"/>
      <c r="E843" s="65"/>
      <c r="F843" s="65"/>
      <c r="G843" s="74"/>
      <c r="H843" s="98" t="s">
        <v>1615</v>
      </c>
      <c r="I843" s="98"/>
      <c r="J843" s="98"/>
      <c r="K843" s="98"/>
      <c r="L843" s="98"/>
      <c r="M843" s="98"/>
      <c r="N843" s="98"/>
      <c r="O843" s="98"/>
      <c r="P843" s="98"/>
      <c r="Q843" s="98"/>
      <c r="R843" s="98"/>
      <c r="S843" s="98"/>
      <c r="T843" s="98"/>
      <c r="U843" s="98"/>
      <c r="V843" s="98"/>
      <c r="W843" s="98"/>
      <c r="X843" s="98"/>
      <c r="Y843" s="98"/>
      <c r="Z843" s="98"/>
      <c r="AA843" s="98"/>
      <c r="AB843" s="98"/>
      <c r="AC843" s="98"/>
      <c r="AD843" s="98"/>
      <c r="AE843" s="98"/>
      <c r="AF843" s="98"/>
      <c r="AG843" s="98"/>
      <c r="AH843" s="98"/>
      <c r="AI843" s="98"/>
      <c r="AJ843" s="98"/>
      <c r="AK843" s="65"/>
      <c r="AO843" s="54"/>
    </row>
    <row r="844" spans="2:41" ht="26.1" customHeight="1" x14ac:dyDescent="0.4">
      <c r="B844" s="73"/>
      <c r="C844" s="65"/>
      <c r="D844" s="65"/>
      <c r="E844" s="65"/>
      <c r="F844" s="65"/>
      <c r="G844" s="65"/>
      <c r="H844" s="75" t="s">
        <v>753</v>
      </c>
      <c r="I844" s="65"/>
      <c r="J844" s="65"/>
      <c r="K844" s="65"/>
      <c r="L844" s="97"/>
      <c r="M844" s="97"/>
      <c r="N844" s="97"/>
      <c r="O844" s="97"/>
      <c r="P844" s="97"/>
      <c r="Q844" s="97"/>
      <c r="R844" s="97"/>
      <c r="S844" s="97"/>
      <c r="T844" s="97"/>
      <c r="U844" s="97"/>
      <c r="V844" s="97"/>
      <c r="W844" s="97"/>
      <c r="X844" s="97"/>
      <c r="Y844" s="97"/>
      <c r="Z844" s="97"/>
      <c r="AA844" s="97"/>
      <c r="AB844" s="97"/>
      <c r="AC844" s="97"/>
      <c r="AD844" s="97"/>
      <c r="AE844" s="97"/>
      <c r="AF844" s="97"/>
      <c r="AG844" s="97"/>
      <c r="AH844" s="97"/>
      <c r="AI844" s="65" t="s">
        <v>754</v>
      </c>
      <c r="AJ844" s="65"/>
      <c r="AK844" s="65"/>
    </row>
    <row r="845" spans="2:41" ht="9.9499999999999993" customHeight="1" x14ac:dyDescent="0.4">
      <c r="B845" s="73"/>
      <c r="C845" s="65"/>
      <c r="D845" s="65"/>
      <c r="E845" s="65"/>
      <c r="F845" s="65"/>
      <c r="G845" s="65"/>
      <c r="H845" s="65"/>
      <c r="I845" s="65"/>
      <c r="J845" s="65"/>
      <c r="K845" s="65"/>
      <c r="L845" s="65"/>
      <c r="M845" s="65"/>
      <c r="N845" s="65"/>
      <c r="O845" s="65"/>
      <c r="P845" s="65"/>
      <c r="Q845" s="65"/>
      <c r="R845" s="65"/>
      <c r="S845" s="65"/>
      <c r="T845" s="65"/>
      <c r="U845" s="65"/>
      <c r="V845" s="65"/>
      <c r="W845" s="65"/>
      <c r="X845" s="65"/>
      <c r="Y845" s="65"/>
      <c r="Z845" s="65"/>
      <c r="AA845" s="65"/>
      <c r="AB845" s="65"/>
      <c r="AC845" s="65"/>
      <c r="AD845" s="65"/>
      <c r="AE845" s="65"/>
      <c r="AF845" s="65"/>
      <c r="AG845" s="65"/>
      <c r="AH845" s="65"/>
      <c r="AI845" s="65"/>
      <c r="AJ845" s="65"/>
      <c r="AK845" s="65"/>
    </row>
    <row r="846" spans="2:41" ht="26.1" customHeight="1" x14ac:dyDescent="0.4">
      <c r="B846" s="70" t="s">
        <v>1357</v>
      </c>
      <c r="C846" s="71"/>
      <c r="D846" s="71"/>
      <c r="E846" s="71"/>
      <c r="F846" s="71"/>
      <c r="G846" s="72" t="s">
        <v>1351</v>
      </c>
      <c r="H846" s="71"/>
      <c r="I846" s="71"/>
      <c r="J846" s="71"/>
      <c r="K846" s="71"/>
      <c r="L846" s="71"/>
      <c r="M846" s="71"/>
      <c r="N846" s="71"/>
      <c r="O846" s="71"/>
      <c r="P846" s="71"/>
      <c r="Q846" s="71"/>
      <c r="R846" s="71"/>
      <c r="S846" s="71"/>
      <c r="T846" s="71"/>
      <c r="U846" s="71"/>
      <c r="V846" s="71"/>
      <c r="W846" s="71"/>
      <c r="X846" s="71"/>
      <c r="Y846" s="65"/>
      <c r="Z846" s="65"/>
      <c r="AA846" s="65"/>
      <c r="AB846" s="65"/>
      <c r="AC846" s="65"/>
      <c r="AD846" s="65"/>
      <c r="AE846" s="65"/>
      <c r="AF846" s="65"/>
      <c r="AG846" s="65"/>
      <c r="AH846" s="65"/>
      <c r="AI846" s="65"/>
      <c r="AJ846" s="65"/>
      <c r="AK846" s="65"/>
    </row>
    <row r="847" spans="2:41" ht="26.1" customHeight="1" x14ac:dyDescent="0.4">
      <c r="B847" s="73"/>
      <c r="C847" s="65"/>
      <c r="D847" s="65"/>
      <c r="E847" s="65"/>
      <c r="F847" s="65"/>
      <c r="G847" s="74"/>
      <c r="H847" s="75" t="s">
        <v>1352</v>
      </c>
      <c r="I847" s="65"/>
      <c r="J847" s="65"/>
      <c r="K847" s="65"/>
      <c r="L847" s="65"/>
      <c r="M847" s="65"/>
      <c r="N847" s="65"/>
      <c r="O847" s="65"/>
      <c r="P847" s="65"/>
      <c r="Q847" s="65"/>
      <c r="R847" s="65"/>
      <c r="S847" s="65"/>
      <c r="T847" s="65"/>
      <c r="U847" s="65"/>
      <c r="V847" s="65"/>
      <c r="W847" s="65"/>
      <c r="X847" s="65"/>
      <c r="Y847" s="65"/>
      <c r="Z847" s="65"/>
      <c r="AA847" s="65"/>
      <c r="AB847" s="65"/>
      <c r="AC847" s="65"/>
      <c r="AD847" s="65"/>
      <c r="AE847" s="65"/>
      <c r="AF847" s="65"/>
      <c r="AG847" s="65"/>
      <c r="AH847" s="65"/>
      <c r="AI847" s="65"/>
      <c r="AJ847" s="65"/>
      <c r="AK847" s="65"/>
      <c r="AO847" s="54">
        <v>0</v>
      </c>
    </row>
    <row r="848" spans="2:41" ht="26.1" customHeight="1" x14ac:dyDescent="0.4">
      <c r="B848" s="73"/>
      <c r="C848" s="65"/>
      <c r="D848" s="65"/>
      <c r="E848" s="65"/>
      <c r="F848" s="65"/>
      <c r="G848" s="65"/>
      <c r="H848" s="75" t="s">
        <v>1353</v>
      </c>
      <c r="I848" s="65"/>
      <c r="J848" s="65"/>
      <c r="K848" s="65"/>
      <c r="L848" s="73"/>
      <c r="M848" s="65"/>
      <c r="N848" s="65"/>
      <c r="O848" s="65"/>
      <c r="P848" s="65"/>
      <c r="Q848" s="65"/>
      <c r="R848" s="73" t="s">
        <v>1616</v>
      </c>
      <c r="S848" s="65"/>
      <c r="T848" s="65"/>
      <c r="U848" s="65"/>
      <c r="V848" s="73"/>
      <c r="W848" s="65"/>
      <c r="X848" s="65"/>
      <c r="Y848" s="65"/>
      <c r="Z848" s="65"/>
      <c r="AA848" s="65"/>
      <c r="AB848" s="65"/>
      <c r="AC848" s="65"/>
      <c r="AD848" s="65"/>
      <c r="AE848" s="65"/>
      <c r="AF848" s="65"/>
      <c r="AG848" s="65"/>
      <c r="AH848" s="65"/>
      <c r="AI848" s="65"/>
      <c r="AJ848" s="65"/>
      <c r="AK848" s="65"/>
    </row>
    <row r="849" spans="2:41" ht="26.1" customHeight="1" x14ac:dyDescent="0.4">
      <c r="B849" s="73"/>
      <c r="C849" s="65"/>
      <c r="D849" s="65"/>
      <c r="E849" s="65"/>
      <c r="F849" s="65"/>
      <c r="G849" s="65"/>
      <c r="H849" s="75" t="s">
        <v>549</v>
      </c>
      <c r="I849" s="65"/>
      <c r="J849" s="65"/>
      <c r="K849" s="65"/>
      <c r="L849" s="73"/>
      <c r="M849" s="65"/>
      <c r="N849" s="65"/>
      <c r="O849" s="73" t="s">
        <v>1616</v>
      </c>
      <c r="P849" s="65"/>
      <c r="Q849" s="65"/>
      <c r="R849" s="65"/>
      <c r="S849" s="65"/>
      <c r="T849" s="65"/>
      <c r="U849" s="65"/>
      <c r="V849" s="73"/>
      <c r="W849" s="65"/>
      <c r="X849" s="65"/>
      <c r="Y849" s="65"/>
      <c r="Z849" s="65"/>
      <c r="AA849" s="65"/>
      <c r="AB849" s="65"/>
      <c r="AC849" s="65"/>
      <c r="AD849" s="65"/>
      <c r="AE849" s="65"/>
      <c r="AF849" s="65"/>
      <c r="AG849" s="65"/>
      <c r="AH849" s="65"/>
      <c r="AI849" s="65"/>
      <c r="AJ849" s="65"/>
      <c r="AK849" s="65"/>
    </row>
    <row r="850" spans="2:41" ht="9.9499999999999993" customHeight="1" x14ac:dyDescent="0.4">
      <c r="B850" s="73"/>
      <c r="C850" s="65"/>
      <c r="D850" s="65"/>
      <c r="E850" s="65"/>
      <c r="F850" s="65"/>
      <c r="G850" s="65"/>
      <c r="H850" s="65"/>
      <c r="I850" s="65"/>
      <c r="J850" s="65"/>
      <c r="K850" s="65"/>
      <c r="L850" s="65"/>
      <c r="M850" s="65"/>
      <c r="N850" s="65"/>
      <c r="O850" s="65"/>
      <c r="P850" s="65"/>
      <c r="Q850" s="65"/>
      <c r="R850" s="65"/>
      <c r="S850" s="65"/>
      <c r="T850" s="65"/>
      <c r="U850" s="65"/>
      <c r="V850" s="65"/>
      <c r="W850" s="65"/>
      <c r="X850" s="65"/>
      <c r="Y850" s="65"/>
      <c r="Z850" s="65"/>
      <c r="AA850" s="65"/>
      <c r="AB850" s="65"/>
      <c r="AC850" s="65"/>
      <c r="AD850" s="65"/>
      <c r="AE850" s="65"/>
      <c r="AF850" s="65"/>
      <c r="AG850" s="65"/>
      <c r="AH850" s="65"/>
      <c r="AI850" s="65"/>
      <c r="AJ850" s="65"/>
      <c r="AK850" s="65"/>
    </row>
    <row r="851" spans="2:41" ht="26.1" customHeight="1" x14ac:dyDescent="0.4">
      <c r="B851" s="70" t="s">
        <v>1361</v>
      </c>
      <c r="C851" s="71"/>
      <c r="D851" s="71"/>
      <c r="E851" s="71"/>
      <c r="F851" s="71"/>
      <c r="G851" s="72" t="s">
        <v>1355</v>
      </c>
      <c r="H851" s="71"/>
      <c r="I851" s="71"/>
      <c r="J851" s="71"/>
      <c r="K851" s="71"/>
      <c r="L851" s="71"/>
      <c r="M851" s="71"/>
      <c r="N851" s="71"/>
      <c r="O851" s="71"/>
      <c r="P851" s="71"/>
      <c r="Q851" s="71"/>
      <c r="R851" s="71"/>
      <c r="S851" s="71"/>
      <c r="T851" s="71"/>
      <c r="U851" s="71"/>
      <c r="V851" s="71"/>
      <c r="W851" s="71"/>
      <c r="X851" s="71"/>
      <c r="Y851" s="71"/>
      <c r="Z851" s="71"/>
      <c r="AA851" s="71"/>
      <c r="AB851" s="71"/>
      <c r="AC851" s="65"/>
      <c r="AD851" s="65"/>
      <c r="AE851" s="65"/>
      <c r="AF851" s="65"/>
      <c r="AG851" s="65"/>
      <c r="AH851" s="65"/>
      <c r="AI851" s="65"/>
      <c r="AJ851" s="65"/>
      <c r="AK851" s="65"/>
    </row>
    <row r="852" spans="2:41" ht="26.85" customHeight="1" x14ac:dyDescent="0.4">
      <c r="B852" s="73"/>
      <c r="C852" s="65"/>
      <c r="D852" s="65"/>
      <c r="E852" s="65"/>
      <c r="F852" s="65"/>
      <c r="G852" s="65" t="s">
        <v>440</v>
      </c>
      <c r="H852" s="65"/>
      <c r="I852" s="65"/>
      <c r="J852" s="65"/>
      <c r="K852" s="97"/>
      <c r="L852" s="97"/>
      <c r="M852" s="97"/>
      <c r="N852" s="97"/>
      <c r="O852" s="97"/>
      <c r="P852" s="97"/>
      <c r="Q852" s="65" t="s">
        <v>1356</v>
      </c>
      <c r="R852" s="65"/>
      <c r="S852" s="65"/>
      <c r="T852" s="65"/>
      <c r="U852" s="65"/>
      <c r="V852" s="65"/>
      <c r="W852" s="65"/>
      <c r="X852" s="65"/>
      <c r="Y852" s="65"/>
      <c r="Z852" s="65"/>
      <c r="AA852" s="65"/>
      <c r="AB852" s="65"/>
      <c r="AC852" s="65"/>
      <c r="AD852" s="65"/>
      <c r="AE852" s="65"/>
      <c r="AF852" s="65"/>
      <c r="AG852" s="65"/>
      <c r="AH852" s="65"/>
      <c r="AI852" s="65"/>
      <c r="AJ852" s="65"/>
      <c r="AK852" s="65"/>
    </row>
    <row r="853" spans="2:41" ht="9.9499999999999993" customHeight="1" x14ac:dyDescent="0.4">
      <c r="B853" s="73"/>
      <c r="C853" s="65"/>
      <c r="D853" s="65"/>
      <c r="E853" s="65"/>
      <c r="F853" s="65"/>
      <c r="G853" s="65"/>
      <c r="H853" s="65"/>
      <c r="I853" s="65"/>
      <c r="J853" s="65"/>
      <c r="K853" s="65"/>
      <c r="L853" s="65"/>
      <c r="M853" s="65"/>
      <c r="N853" s="65"/>
      <c r="O853" s="65"/>
      <c r="P853" s="65"/>
      <c r="Q853" s="65"/>
      <c r="R853" s="65"/>
      <c r="S853" s="65"/>
      <c r="T853" s="65"/>
      <c r="U853" s="65"/>
      <c r="V853" s="65"/>
      <c r="W853" s="65"/>
      <c r="X853" s="65"/>
      <c r="Y853" s="65"/>
      <c r="Z853" s="65"/>
      <c r="AA853" s="65"/>
      <c r="AB853" s="65"/>
      <c r="AC853" s="65"/>
      <c r="AD853" s="65"/>
      <c r="AE853" s="65"/>
      <c r="AF853" s="65"/>
      <c r="AG853" s="65"/>
      <c r="AH853" s="65"/>
      <c r="AI853" s="65"/>
      <c r="AJ853" s="65"/>
      <c r="AK853" s="65"/>
    </row>
    <row r="854" spans="2:41" ht="26.1" customHeight="1" x14ac:dyDescent="0.4">
      <c r="B854" s="70" t="s">
        <v>1367</v>
      </c>
      <c r="C854" s="71"/>
      <c r="D854" s="71"/>
      <c r="E854" s="71"/>
      <c r="F854" s="71"/>
      <c r="G854" s="72" t="s">
        <v>1358</v>
      </c>
      <c r="H854" s="71"/>
      <c r="I854" s="71"/>
      <c r="J854" s="71"/>
      <c r="K854" s="71"/>
      <c r="L854" s="71"/>
      <c r="M854" s="71"/>
      <c r="N854" s="71"/>
      <c r="O854" s="71"/>
      <c r="P854" s="71"/>
      <c r="Q854" s="71"/>
      <c r="R854" s="71"/>
      <c r="S854" s="71"/>
      <c r="T854" s="71"/>
      <c r="U854" s="65"/>
      <c r="V854" s="65"/>
      <c r="W854" s="65"/>
      <c r="X854" s="65"/>
      <c r="Y854" s="65"/>
      <c r="Z854" s="65"/>
      <c r="AA854" s="65"/>
      <c r="AB854" s="65"/>
      <c r="AC854" s="65"/>
      <c r="AD854" s="65"/>
      <c r="AE854" s="65"/>
      <c r="AF854" s="65"/>
      <c r="AG854" s="65"/>
      <c r="AH854" s="65"/>
      <c r="AI854" s="65"/>
      <c r="AJ854" s="65"/>
      <c r="AK854" s="65"/>
    </row>
    <row r="855" spans="2:41" ht="26.1" customHeight="1" x14ac:dyDescent="0.4">
      <c r="B855" s="73"/>
      <c r="C855" s="65"/>
      <c r="D855" s="65"/>
      <c r="E855" s="65"/>
      <c r="F855" s="65"/>
      <c r="G855" s="74"/>
      <c r="H855" s="75" t="s">
        <v>1359</v>
      </c>
      <c r="I855" s="65"/>
      <c r="J855" s="65"/>
      <c r="K855" s="65"/>
      <c r="L855" s="65"/>
      <c r="M855" s="65"/>
      <c r="N855" s="65"/>
      <c r="O855" s="65"/>
      <c r="P855" s="65"/>
      <c r="Q855" s="65"/>
      <c r="R855" s="65"/>
      <c r="S855" s="65"/>
      <c r="T855" s="65"/>
      <c r="U855" s="65"/>
      <c r="V855" s="65"/>
      <c r="W855" s="65"/>
      <c r="X855" s="65"/>
      <c r="Y855" s="65"/>
      <c r="Z855" s="65"/>
      <c r="AA855" s="65"/>
      <c r="AB855" s="65"/>
      <c r="AC855" s="65"/>
      <c r="AD855" s="65"/>
      <c r="AE855" s="65"/>
      <c r="AF855" s="65"/>
      <c r="AG855" s="65"/>
      <c r="AH855" s="65"/>
      <c r="AI855" s="65"/>
      <c r="AJ855" s="65"/>
      <c r="AK855" s="65"/>
      <c r="AO855" s="54">
        <v>0</v>
      </c>
    </row>
    <row r="856" spans="2:41" ht="26.1" customHeight="1" x14ac:dyDescent="0.4">
      <c r="B856" s="73"/>
      <c r="C856" s="65"/>
      <c r="D856" s="65"/>
      <c r="E856" s="65"/>
      <c r="F856" s="65"/>
      <c r="G856" s="65"/>
      <c r="H856" s="75" t="s">
        <v>1360</v>
      </c>
      <c r="I856" s="65"/>
      <c r="J856" s="65"/>
      <c r="K856" s="65"/>
      <c r="L856" s="73"/>
      <c r="M856" s="65"/>
      <c r="N856" s="65"/>
      <c r="O856" s="65"/>
      <c r="P856" s="65"/>
      <c r="Q856" s="65"/>
      <c r="R856" s="65"/>
      <c r="S856" s="65"/>
      <c r="T856" s="65"/>
      <c r="U856" s="73" t="s">
        <v>1617</v>
      </c>
      <c r="V856" s="73"/>
      <c r="W856" s="65"/>
      <c r="X856" s="65"/>
      <c r="Y856" s="65"/>
      <c r="Z856" s="65"/>
      <c r="AA856" s="65"/>
      <c r="AB856" s="65"/>
      <c r="AC856" s="65"/>
      <c r="AD856" s="65"/>
      <c r="AE856" s="65"/>
      <c r="AF856" s="65"/>
      <c r="AG856" s="65"/>
      <c r="AH856" s="65"/>
      <c r="AI856" s="65"/>
      <c r="AJ856" s="65"/>
      <c r="AK856" s="65"/>
    </row>
    <row r="857" spans="2:41" ht="26.1" customHeight="1" x14ac:dyDescent="0.4">
      <c r="B857" s="73"/>
      <c r="C857" s="65"/>
      <c r="D857" s="65"/>
      <c r="E857" s="65"/>
      <c r="F857" s="65"/>
      <c r="G857" s="65"/>
      <c r="H857" s="75" t="s">
        <v>549</v>
      </c>
      <c r="I857" s="65"/>
      <c r="J857" s="65"/>
      <c r="K857" s="65"/>
      <c r="L857" s="73"/>
      <c r="M857" s="65"/>
      <c r="N857" s="65"/>
      <c r="O857" s="65"/>
      <c r="P857" s="73" t="s">
        <v>1617</v>
      </c>
      <c r="Q857" s="65"/>
      <c r="R857" s="65"/>
      <c r="S857" s="65"/>
      <c r="T857" s="65"/>
      <c r="U857" s="65"/>
      <c r="V857" s="73"/>
      <c r="W857" s="65"/>
      <c r="X857" s="65"/>
      <c r="Y857" s="65"/>
      <c r="Z857" s="65"/>
      <c r="AA857" s="65"/>
      <c r="AB857" s="65"/>
      <c r="AC857" s="65"/>
      <c r="AD857" s="65"/>
      <c r="AE857" s="65"/>
      <c r="AF857" s="65"/>
      <c r="AG857" s="65"/>
      <c r="AH857" s="65"/>
      <c r="AI857" s="65"/>
      <c r="AJ857" s="65"/>
      <c r="AK857" s="65"/>
    </row>
    <row r="858" spans="2:41" ht="9.9499999999999993" customHeight="1" x14ac:dyDescent="0.4">
      <c r="B858" s="73"/>
      <c r="C858" s="65"/>
      <c r="D858" s="65"/>
      <c r="E858" s="65"/>
      <c r="F858" s="65"/>
      <c r="G858" s="65"/>
      <c r="H858" s="65"/>
      <c r="I858" s="65"/>
      <c r="J858" s="65"/>
      <c r="K858" s="65"/>
      <c r="L858" s="65"/>
      <c r="M858" s="65"/>
      <c r="N858" s="65"/>
      <c r="O858" s="65"/>
      <c r="P858" s="65"/>
      <c r="Q858" s="65"/>
      <c r="R858" s="65"/>
      <c r="S858" s="65"/>
      <c r="T858" s="65"/>
      <c r="U858" s="65"/>
      <c r="V858" s="65"/>
      <c r="W858" s="65"/>
      <c r="X858" s="65"/>
      <c r="Y858" s="65"/>
      <c r="Z858" s="65"/>
      <c r="AA858" s="65"/>
      <c r="AB858" s="65"/>
      <c r="AC858" s="65"/>
      <c r="AD858" s="65"/>
      <c r="AE858" s="65"/>
      <c r="AF858" s="65"/>
      <c r="AG858" s="65"/>
      <c r="AH858" s="65"/>
      <c r="AI858" s="65"/>
      <c r="AJ858" s="65"/>
      <c r="AK858" s="65"/>
    </row>
    <row r="859" spans="2:41" ht="26.1" customHeight="1" x14ac:dyDescent="0.4">
      <c r="B859" s="70" t="s">
        <v>1371</v>
      </c>
      <c r="C859" s="71"/>
      <c r="D859" s="71"/>
      <c r="E859" s="71"/>
      <c r="F859" s="71"/>
      <c r="G859" s="72" t="s">
        <v>1362</v>
      </c>
      <c r="H859" s="71"/>
      <c r="I859" s="71"/>
      <c r="J859" s="71"/>
      <c r="K859" s="71"/>
      <c r="L859" s="71"/>
      <c r="M859" s="71"/>
      <c r="N859" s="71"/>
      <c r="O859" s="71"/>
      <c r="P859" s="71"/>
      <c r="Q859" s="71"/>
      <c r="R859" s="71"/>
      <c r="S859" s="71"/>
      <c r="T859" s="71"/>
      <c r="U859" s="71"/>
      <c r="V859" s="71"/>
      <c r="W859" s="71"/>
      <c r="X859" s="71"/>
      <c r="Y859" s="71"/>
      <c r="Z859" s="65"/>
      <c r="AA859" s="65"/>
      <c r="AB859" s="65"/>
      <c r="AC859" s="65"/>
      <c r="AD859" s="65"/>
      <c r="AE859" s="65"/>
      <c r="AF859" s="65"/>
      <c r="AG859" s="65"/>
      <c r="AH859" s="65"/>
      <c r="AI859" s="65"/>
      <c r="AJ859" s="65"/>
      <c r="AK859" s="65"/>
    </row>
    <row r="860" spans="2:41" ht="26.1" customHeight="1" x14ac:dyDescent="0.4">
      <c r="B860" s="73"/>
      <c r="C860" s="65"/>
      <c r="D860" s="65"/>
      <c r="E860" s="65"/>
      <c r="F860" s="65"/>
      <c r="G860" s="74"/>
      <c r="H860" s="75" t="s">
        <v>1363</v>
      </c>
      <c r="I860" s="65"/>
      <c r="J860" s="65"/>
      <c r="K860" s="65"/>
      <c r="L860" s="65"/>
      <c r="M860" s="65"/>
      <c r="N860" s="65"/>
      <c r="O860" s="65"/>
      <c r="P860" s="65"/>
      <c r="Q860" s="65"/>
      <c r="R860" s="65"/>
      <c r="S860" s="65"/>
      <c r="T860" s="65"/>
      <c r="U860" s="73"/>
      <c r="V860" s="65"/>
      <c r="W860" s="65"/>
      <c r="X860" s="65"/>
      <c r="Y860" s="65"/>
      <c r="Z860" s="65"/>
      <c r="AA860" s="65"/>
      <c r="AB860" s="65"/>
      <c r="AC860" s="65"/>
      <c r="AD860" s="65"/>
      <c r="AE860" s="65"/>
      <c r="AF860" s="65"/>
      <c r="AG860" s="65"/>
      <c r="AH860" s="65"/>
      <c r="AI860" s="65"/>
      <c r="AJ860" s="65"/>
      <c r="AK860" s="65"/>
      <c r="AO860" s="54">
        <v>0</v>
      </c>
    </row>
    <row r="861" spans="2:41" ht="26.1" customHeight="1" x14ac:dyDescent="0.4">
      <c r="B861" s="73"/>
      <c r="C861" s="65"/>
      <c r="D861" s="65"/>
      <c r="E861" s="65"/>
      <c r="F861" s="65"/>
      <c r="G861" s="65"/>
      <c r="H861" s="75" t="s">
        <v>1364</v>
      </c>
      <c r="I861" s="65"/>
      <c r="J861" s="65"/>
      <c r="K861" s="65"/>
      <c r="L861" s="73"/>
      <c r="M861" s="65"/>
      <c r="N861" s="65"/>
      <c r="O861" s="65"/>
      <c r="P861" s="65"/>
      <c r="Q861" s="65"/>
      <c r="R861" s="65"/>
      <c r="S861" s="65"/>
      <c r="T861" s="65"/>
      <c r="U861" s="65"/>
      <c r="V861" s="73"/>
      <c r="W861" s="65"/>
      <c r="X861" s="65"/>
      <c r="Y861" s="65"/>
      <c r="Z861" s="65"/>
      <c r="AA861" s="65"/>
      <c r="AB861" s="65"/>
      <c r="AC861" s="65"/>
      <c r="AD861" s="65"/>
      <c r="AE861" s="65"/>
      <c r="AF861" s="65"/>
      <c r="AG861" s="65"/>
      <c r="AH861" s="65"/>
      <c r="AI861" s="65"/>
      <c r="AJ861" s="65"/>
      <c r="AK861" s="65"/>
    </row>
    <row r="862" spans="2:41" ht="26.1" customHeight="1" x14ac:dyDescent="0.4">
      <c r="B862" s="73"/>
      <c r="C862" s="65"/>
      <c r="D862" s="65"/>
      <c r="E862" s="65"/>
      <c r="F862" s="65"/>
      <c r="G862" s="65"/>
      <c r="H862" s="75" t="s">
        <v>1365</v>
      </c>
      <c r="I862" s="65"/>
      <c r="J862" s="65"/>
      <c r="K862" s="65"/>
      <c r="L862" s="73"/>
      <c r="M862" s="65"/>
      <c r="N862" s="65"/>
      <c r="O862" s="65"/>
      <c r="P862" s="65"/>
      <c r="Q862" s="65"/>
      <c r="R862" s="65"/>
      <c r="S862" s="65"/>
      <c r="T862" s="65"/>
      <c r="U862" s="65"/>
      <c r="V862" s="73"/>
      <c r="W862" s="65"/>
      <c r="X862" s="65"/>
      <c r="Y862" s="65"/>
      <c r="Z862" s="65"/>
      <c r="AA862" s="65"/>
      <c r="AB862" s="65"/>
      <c r="AC862" s="65"/>
      <c r="AD862" s="65"/>
      <c r="AE862" s="65"/>
      <c r="AF862" s="65"/>
      <c r="AG862" s="65"/>
      <c r="AH862" s="65"/>
      <c r="AI862" s="65"/>
      <c r="AJ862" s="65"/>
      <c r="AK862" s="65"/>
    </row>
    <row r="863" spans="2:41" ht="26.1" customHeight="1" x14ac:dyDescent="0.4">
      <c r="B863" s="73"/>
      <c r="C863" s="65"/>
      <c r="D863" s="65"/>
      <c r="E863" s="65"/>
      <c r="F863" s="65"/>
      <c r="G863" s="65"/>
      <c r="H863" s="75" t="s">
        <v>549</v>
      </c>
      <c r="I863" s="65"/>
      <c r="J863" s="65"/>
      <c r="K863" s="65"/>
      <c r="L863" s="73"/>
      <c r="M863" s="65"/>
      <c r="N863" s="65"/>
      <c r="O863" s="65"/>
      <c r="P863" s="65"/>
      <c r="Q863" s="65"/>
      <c r="R863" s="65"/>
      <c r="S863" s="65"/>
      <c r="T863" s="65"/>
      <c r="U863" s="65"/>
      <c r="V863" s="73"/>
      <c r="W863" s="65"/>
      <c r="X863" s="65"/>
      <c r="Y863" s="65"/>
      <c r="Z863" s="65"/>
      <c r="AA863" s="65"/>
      <c r="AB863" s="65"/>
      <c r="AC863" s="65"/>
      <c r="AD863" s="65"/>
      <c r="AE863" s="65"/>
      <c r="AF863" s="65"/>
      <c r="AG863" s="65"/>
      <c r="AH863" s="65"/>
      <c r="AI863" s="65"/>
      <c r="AJ863" s="65"/>
      <c r="AK863" s="65"/>
    </row>
    <row r="864" spans="2:41" ht="26.1" customHeight="1" x14ac:dyDescent="0.4">
      <c r="B864" s="73"/>
      <c r="C864" s="65"/>
      <c r="D864" s="65"/>
      <c r="E864" s="65"/>
      <c r="F864" s="65"/>
      <c r="G864" s="65"/>
      <c r="H864" s="75" t="s">
        <v>753</v>
      </c>
      <c r="I864" s="65"/>
      <c r="J864" s="65"/>
      <c r="K864" s="65"/>
      <c r="L864" s="114"/>
      <c r="M864" s="114"/>
      <c r="N864" s="114"/>
      <c r="O864" s="114"/>
      <c r="P864" s="114"/>
      <c r="Q864" s="114"/>
      <c r="R864" s="114"/>
      <c r="S864" s="114"/>
      <c r="T864" s="114"/>
      <c r="U864" s="114"/>
      <c r="V864" s="114"/>
      <c r="W864" s="114"/>
      <c r="X864" s="114"/>
      <c r="Y864" s="114"/>
      <c r="Z864" s="114"/>
      <c r="AA864" s="114"/>
      <c r="AB864" s="114"/>
      <c r="AC864" s="114"/>
      <c r="AD864" s="114"/>
      <c r="AE864" s="114"/>
      <c r="AF864" s="65" t="s">
        <v>754</v>
      </c>
      <c r="AG864" s="65"/>
      <c r="AH864" s="65"/>
      <c r="AI864" s="65"/>
      <c r="AJ864" s="65"/>
      <c r="AK864" s="65"/>
    </row>
    <row r="865" spans="2:41" ht="9.9499999999999993" customHeight="1" x14ac:dyDescent="0.4">
      <c r="B865" s="73"/>
      <c r="C865" s="65"/>
      <c r="D865" s="65"/>
      <c r="E865" s="65"/>
      <c r="F865" s="65"/>
      <c r="G865" s="65"/>
      <c r="H865" s="65"/>
      <c r="I865" s="65"/>
      <c r="J865" s="65"/>
      <c r="K865" s="65"/>
      <c r="L865" s="65"/>
      <c r="M865" s="65"/>
      <c r="N865" s="65"/>
      <c r="O865" s="65"/>
      <c r="P865" s="65"/>
      <c r="Q865" s="65"/>
      <c r="R865" s="65"/>
      <c r="S865" s="65"/>
      <c r="T865" s="65"/>
      <c r="U865" s="65"/>
      <c r="V865" s="65"/>
      <c r="W865" s="65"/>
      <c r="X865" s="65"/>
      <c r="Y865" s="65"/>
      <c r="Z865" s="65"/>
      <c r="AA865" s="65"/>
      <c r="AB865" s="65"/>
      <c r="AC865" s="65"/>
      <c r="AD865" s="65"/>
      <c r="AE865" s="65"/>
      <c r="AF865" s="65"/>
      <c r="AG865" s="65"/>
      <c r="AH865" s="65"/>
      <c r="AI865" s="65"/>
      <c r="AJ865" s="65"/>
      <c r="AK865" s="65"/>
    </row>
    <row r="866" spans="2:41" ht="30" customHeight="1" thickBot="1" x14ac:dyDescent="0.45"/>
    <row r="867" spans="2:41" ht="26.1" customHeight="1" thickBot="1" x14ac:dyDescent="0.45">
      <c r="B867" s="66" t="s">
        <v>1366</v>
      </c>
      <c r="C867" s="45"/>
      <c r="D867" s="45"/>
      <c r="E867" s="45"/>
      <c r="F867" s="45"/>
      <c r="G867" s="45"/>
      <c r="H867" s="45"/>
      <c r="I867" s="45"/>
      <c r="J867" s="45"/>
      <c r="K867" s="45"/>
      <c r="L867" s="45"/>
      <c r="M867" s="45"/>
      <c r="N867" s="45"/>
      <c r="O867" s="45"/>
      <c r="P867" s="45"/>
      <c r="Q867" s="45"/>
      <c r="R867" s="45"/>
      <c r="S867" s="45"/>
      <c r="T867" s="45"/>
      <c r="U867" s="45"/>
      <c r="V867" s="45"/>
      <c r="W867" s="45"/>
      <c r="X867" s="45"/>
      <c r="Y867" s="45"/>
      <c r="Z867" s="45"/>
      <c r="AA867" s="45"/>
      <c r="AB867" s="45"/>
      <c r="AC867" s="45"/>
      <c r="AD867" s="45"/>
      <c r="AE867" s="45"/>
      <c r="AF867" s="45"/>
      <c r="AG867" s="45"/>
      <c r="AH867" s="45"/>
      <c r="AI867" s="45"/>
      <c r="AJ867" s="45"/>
      <c r="AK867" s="46"/>
    </row>
    <row r="868" spans="2:41" ht="9.9499999999999993" customHeight="1" x14ac:dyDescent="0.4">
      <c r="B868" s="10"/>
    </row>
    <row r="869" spans="2:41" ht="26.1" customHeight="1" x14ac:dyDescent="0.4">
      <c r="B869" s="61" t="s">
        <v>1376</v>
      </c>
      <c r="C869" s="51"/>
      <c r="D869" s="51"/>
      <c r="E869" s="51"/>
      <c r="F869" s="51"/>
      <c r="G869" s="72" t="s">
        <v>1368</v>
      </c>
      <c r="H869" s="51"/>
      <c r="I869" s="51"/>
      <c r="J869" s="51"/>
      <c r="K869" s="51"/>
      <c r="L869" s="51"/>
      <c r="M869" s="51"/>
      <c r="N869" s="51"/>
      <c r="O869" s="51"/>
      <c r="P869" s="51"/>
      <c r="Q869" s="51"/>
      <c r="R869" s="51"/>
      <c r="S869" s="51"/>
      <c r="T869" s="51"/>
      <c r="U869" s="51"/>
      <c r="V869" s="51"/>
      <c r="W869" s="51"/>
      <c r="X869" s="51"/>
      <c r="Y869" s="51"/>
      <c r="Z869" s="51"/>
      <c r="AA869" s="51"/>
      <c r="AB869" s="48"/>
      <c r="AC869" s="48"/>
      <c r="AD869" s="48"/>
      <c r="AE869" s="48"/>
      <c r="AF869" s="48"/>
      <c r="AG869" s="48"/>
      <c r="AH869" s="48"/>
      <c r="AI869" s="48"/>
      <c r="AJ869" s="48"/>
      <c r="AK869" s="48"/>
    </row>
    <row r="870" spans="2:41" ht="26.1" customHeight="1" x14ac:dyDescent="0.4">
      <c r="B870" s="55"/>
      <c r="C870" s="48"/>
      <c r="D870" s="48"/>
      <c r="E870" s="48"/>
      <c r="F870" s="48"/>
      <c r="G870" s="53"/>
      <c r="H870" s="64" t="s">
        <v>1369</v>
      </c>
      <c r="I870" s="48"/>
      <c r="J870" s="48"/>
      <c r="K870" s="48"/>
      <c r="L870" s="48"/>
      <c r="M870" s="48"/>
      <c r="N870" s="48"/>
      <c r="O870" s="48"/>
      <c r="P870" s="48"/>
      <c r="Q870" s="48"/>
      <c r="R870" s="48"/>
      <c r="S870" s="48"/>
      <c r="T870" s="48"/>
      <c r="U870" s="55"/>
      <c r="V870" s="48"/>
      <c r="W870" s="48"/>
      <c r="X870" s="48"/>
      <c r="Y870" s="48"/>
      <c r="Z870" s="48"/>
      <c r="AA870" s="48"/>
      <c r="AB870" s="48"/>
      <c r="AC870" s="48"/>
      <c r="AD870" s="48"/>
      <c r="AE870" s="48"/>
      <c r="AF870" s="48"/>
      <c r="AG870" s="48"/>
      <c r="AH870" s="48"/>
      <c r="AI870" s="48"/>
      <c r="AJ870" s="48"/>
      <c r="AK870" s="48"/>
      <c r="AO870" s="54">
        <v>0</v>
      </c>
    </row>
    <row r="871" spans="2:41" ht="26.1" customHeight="1" x14ac:dyDescent="0.4">
      <c r="B871" s="55"/>
      <c r="C871" s="48"/>
      <c r="D871" s="48"/>
      <c r="E871" s="48"/>
      <c r="F871" s="48"/>
      <c r="G871" s="48"/>
      <c r="H871" s="64" t="s">
        <v>1370</v>
      </c>
      <c r="I871" s="48"/>
      <c r="J871" s="48"/>
      <c r="K871" s="48"/>
      <c r="L871" s="55"/>
      <c r="M871" s="48"/>
      <c r="N871" s="48"/>
      <c r="O871" s="48"/>
      <c r="P871" s="48"/>
      <c r="Q871" s="48"/>
      <c r="R871" s="48"/>
      <c r="S871" s="48"/>
      <c r="T871" s="48"/>
      <c r="U871" s="48"/>
      <c r="V871" s="55"/>
      <c r="W871" s="48"/>
      <c r="X871" s="48"/>
      <c r="Y871" s="48"/>
      <c r="Z871" s="48"/>
      <c r="AA871" s="48"/>
      <c r="AB871" s="48"/>
      <c r="AC871" s="48"/>
      <c r="AD871" s="48"/>
      <c r="AE871" s="48"/>
      <c r="AF871" s="48"/>
      <c r="AG871" s="48"/>
      <c r="AH871" s="48"/>
      <c r="AI871" s="48"/>
      <c r="AJ871" s="48"/>
      <c r="AK871" s="48"/>
    </row>
    <row r="872" spans="2:41" ht="26.1" customHeight="1" x14ac:dyDescent="0.4">
      <c r="B872" s="55"/>
      <c r="C872" s="48"/>
      <c r="D872" s="48"/>
      <c r="E872" s="48"/>
      <c r="F872" s="48"/>
      <c r="G872" s="48"/>
      <c r="H872" s="64" t="s">
        <v>753</v>
      </c>
      <c r="I872" s="48"/>
      <c r="J872" s="48"/>
      <c r="K872" s="48"/>
      <c r="L872" s="115"/>
      <c r="M872" s="115"/>
      <c r="N872" s="115"/>
      <c r="O872" s="115"/>
      <c r="P872" s="115"/>
      <c r="Q872" s="115"/>
      <c r="R872" s="115"/>
      <c r="S872" s="115"/>
      <c r="T872" s="115"/>
      <c r="U872" s="115"/>
      <c r="V872" s="115"/>
      <c r="W872" s="115"/>
      <c r="X872" s="115"/>
      <c r="Y872" s="115"/>
      <c r="Z872" s="115"/>
      <c r="AA872" s="115"/>
      <c r="AB872" s="115"/>
      <c r="AC872" s="115"/>
      <c r="AD872" s="115"/>
      <c r="AE872" s="115"/>
      <c r="AF872" s="48" t="s">
        <v>754</v>
      </c>
      <c r="AG872" s="48"/>
      <c r="AH872" s="48"/>
      <c r="AI872" s="48"/>
      <c r="AJ872" s="48"/>
      <c r="AK872" s="48"/>
    </row>
    <row r="873" spans="2:41" ht="9.9499999999999993" customHeight="1" x14ac:dyDescent="0.4">
      <c r="B873" s="55"/>
      <c r="C873" s="48"/>
      <c r="D873" s="48"/>
      <c r="E873" s="48"/>
      <c r="F873" s="48"/>
      <c r="G873" s="48"/>
      <c r="H873" s="48"/>
      <c r="I873" s="48"/>
      <c r="J873" s="48"/>
      <c r="K873" s="48"/>
      <c r="L873" s="48"/>
      <c r="M873" s="48"/>
      <c r="N873" s="48"/>
      <c r="O873" s="48"/>
      <c r="P873" s="48"/>
      <c r="Q873" s="48"/>
      <c r="R873" s="48"/>
      <c r="S873" s="48"/>
      <c r="T873" s="48"/>
      <c r="U873" s="48"/>
      <c r="V873" s="48"/>
      <c r="W873" s="48"/>
      <c r="X873" s="48"/>
      <c r="Y873" s="48"/>
      <c r="Z873" s="48"/>
      <c r="AA873" s="48"/>
      <c r="AB873" s="48"/>
      <c r="AC873" s="48"/>
      <c r="AD873" s="48"/>
      <c r="AE873" s="48"/>
      <c r="AF873" s="48"/>
      <c r="AG873" s="48"/>
      <c r="AH873" s="48"/>
      <c r="AI873" s="48"/>
      <c r="AJ873" s="48"/>
      <c r="AK873" s="48"/>
    </row>
    <row r="874" spans="2:41" ht="26.1" customHeight="1" x14ac:dyDescent="0.4">
      <c r="B874" s="61" t="s">
        <v>1273</v>
      </c>
      <c r="C874" s="51"/>
      <c r="D874" s="51"/>
      <c r="E874" s="51"/>
      <c r="F874" s="51"/>
      <c r="G874" s="72" t="s">
        <v>1372</v>
      </c>
      <c r="H874" s="51"/>
      <c r="I874" s="51"/>
      <c r="J874" s="51"/>
      <c r="K874" s="51"/>
      <c r="L874" s="51"/>
      <c r="M874" s="51"/>
      <c r="N874" s="51"/>
      <c r="O874" s="51"/>
      <c r="P874" s="51"/>
      <c r="Q874" s="51"/>
      <c r="R874" s="51"/>
      <c r="S874" s="51"/>
      <c r="T874" s="51"/>
      <c r="U874" s="51"/>
      <c r="V874" s="51"/>
      <c r="W874" s="51"/>
      <c r="X874" s="51"/>
      <c r="Y874" s="51"/>
      <c r="Z874" s="51"/>
      <c r="AA874" s="51"/>
      <c r="AB874" s="48"/>
      <c r="AC874" s="48"/>
      <c r="AD874" s="48"/>
      <c r="AE874" s="48"/>
      <c r="AF874" s="48"/>
      <c r="AG874" s="48"/>
      <c r="AH874" s="48"/>
      <c r="AI874" s="48"/>
      <c r="AJ874" s="48"/>
      <c r="AK874" s="48"/>
    </row>
    <row r="875" spans="2:41" ht="26.1" customHeight="1" x14ac:dyDescent="0.4">
      <c r="B875" s="55"/>
      <c r="C875" s="48"/>
      <c r="D875" s="48"/>
      <c r="E875" s="48"/>
      <c r="F875" s="48"/>
      <c r="G875" s="53"/>
      <c r="H875" s="64" t="s">
        <v>1373</v>
      </c>
      <c r="I875" s="48"/>
      <c r="J875" s="48"/>
      <c r="K875" s="48"/>
      <c r="L875" s="48"/>
      <c r="M875" s="48"/>
      <c r="N875" s="48"/>
      <c r="O875" s="48"/>
      <c r="P875" s="48"/>
      <c r="Q875" s="48"/>
      <c r="R875" s="48"/>
      <c r="S875" s="48"/>
      <c r="T875" s="48"/>
      <c r="U875" s="55"/>
      <c r="V875" s="48"/>
      <c r="W875" s="48"/>
      <c r="X875" s="48"/>
      <c r="Y875" s="48"/>
      <c r="Z875" s="48"/>
      <c r="AA875" s="48"/>
      <c r="AB875" s="48"/>
      <c r="AC875" s="48"/>
      <c r="AD875" s="48"/>
      <c r="AE875" s="48"/>
      <c r="AF875" s="48"/>
      <c r="AG875" s="48"/>
      <c r="AH875" s="48"/>
      <c r="AI875" s="48"/>
      <c r="AJ875" s="48"/>
      <c r="AK875" s="48"/>
      <c r="AO875" s="54">
        <v>0</v>
      </c>
    </row>
    <row r="876" spans="2:41" ht="26.1" customHeight="1" x14ac:dyDescent="0.4">
      <c r="B876" s="55"/>
      <c r="C876" s="48"/>
      <c r="D876" s="48"/>
      <c r="E876" s="48"/>
      <c r="F876" s="48"/>
      <c r="G876" s="48"/>
      <c r="H876" s="64" t="s">
        <v>1374</v>
      </c>
      <c r="I876" s="48"/>
      <c r="J876" s="48"/>
      <c r="K876" s="48"/>
      <c r="L876" s="55"/>
      <c r="M876" s="48"/>
      <c r="N876" s="48"/>
      <c r="O876" s="48"/>
      <c r="P876" s="48"/>
      <c r="Q876" s="48"/>
      <c r="R876" s="48"/>
      <c r="S876" s="48"/>
      <c r="T876" s="48"/>
      <c r="U876" s="48"/>
      <c r="V876" s="55"/>
      <c r="W876" s="48"/>
      <c r="X876" s="48"/>
      <c r="Y876" s="48"/>
      <c r="Z876" s="48"/>
      <c r="AA876" s="48"/>
      <c r="AB876" s="48"/>
      <c r="AC876" s="48"/>
      <c r="AD876" s="48"/>
      <c r="AE876" s="48"/>
      <c r="AF876" s="48"/>
      <c r="AG876" s="48"/>
      <c r="AH876" s="48"/>
      <c r="AI876" s="48"/>
      <c r="AJ876" s="48"/>
      <c r="AK876" s="48"/>
    </row>
    <row r="877" spans="2:41" ht="26.1" customHeight="1" x14ac:dyDescent="0.4">
      <c r="B877" s="55"/>
      <c r="C877" s="48"/>
      <c r="D877" s="48"/>
      <c r="E877" s="48"/>
      <c r="F877" s="48"/>
      <c r="G877" s="48"/>
      <c r="H877" s="64" t="s">
        <v>753</v>
      </c>
      <c r="I877" s="48"/>
      <c r="J877" s="48"/>
      <c r="K877" s="48"/>
      <c r="L877" s="115"/>
      <c r="M877" s="115"/>
      <c r="N877" s="115"/>
      <c r="O877" s="115"/>
      <c r="P877" s="115"/>
      <c r="Q877" s="115"/>
      <c r="R877" s="115"/>
      <c r="S877" s="115"/>
      <c r="T877" s="115"/>
      <c r="U877" s="115"/>
      <c r="V877" s="115"/>
      <c r="W877" s="115"/>
      <c r="X877" s="115"/>
      <c r="Y877" s="115"/>
      <c r="Z877" s="115"/>
      <c r="AA877" s="115"/>
      <c r="AB877" s="115"/>
      <c r="AC877" s="115"/>
      <c r="AD877" s="115"/>
      <c r="AE877" s="115"/>
      <c r="AF877" s="48" t="s">
        <v>754</v>
      </c>
      <c r="AG877" s="48"/>
      <c r="AH877" s="48"/>
      <c r="AI877" s="48"/>
      <c r="AJ877" s="48"/>
      <c r="AK877" s="48"/>
    </row>
    <row r="878" spans="2:41" ht="9.9499999999999993" customHeight="1" x14ac:dyDescent="0.4">
      <c r="B878" s="55"/>
      <c r="C878" s="48"/>
      <c r="D878" s="48"/>
      <c r="E878" s="48"/>
      <c r="F878" s="48"/>
      <c r="G878" s="48"/>
      <c r="H878" s="48"/>
      <c r="I878" s="48"/>
      <c r="J878" s="48"/>
      <c r="K878" s="48"/>
      <c r="L878" s="48"/>
      <c r="M878" s="48"/>
      <c r="N878" s="48"/>
      <c r="O878" s="48"/>
      <c r="P878" s="48"/>
      <c r="Q878" s="48"/>
      <c r="R878" s="48"/>
      <c r="S878" s="48"/>
      <c r="T878" s="48"/>
      <c r="U878" s="48"/>
      <c r="V878" s="48"/>
      <c r="W878" s="48"/>
      <c r="X878" s="48"/>
      <c r="Y878" s="48"/>
      <c r="Z878" s="48"/>
      <c r="AA878" s="48"/>
      <c r="AB878" s="48"/>
      <c r="AC878" s="48"/>
      <c r="AD878" s="48"/>
      <c r="AE878" s="48"/>
      <c r="AF878" s="48"/>
      <c r="AG878" s="48"/>
      <c r="AH878" s="48"/>
      <c r="AI878" s="48"/>
      <c r="AJ878" s="48"/>
      <c r="AK878" s="48"/>
    </row>
    <row r="879" spans="2:41" ht="9.9499999999999993" customHeight="1" x14ac:dyDescent="0.4">
      <c r="B879" s="55"/>
      <c r="C879" s="48"/>
      <c r="D879" s="48"/>
      <c r="E879" s="48"/>
      <c r="F879" s="48"/>
      <c r="G879" s="48"/>
      <c r="H879" s="48"/>
      <c r="I879" s="48"/>
      <c r="J879" s="48"/>
      <c r="K879" s="48"/>
      <c r="L879" s="48"/>
      <c r="M879" s="48"/>
      <c r="N879" s="48"/>
      <c r="O879" s="48"/>
      <c r="P879" s="48"/>
      <c r="Q879" s="48"/>
      <c r="R879" s="48"/>
      <c r="S879" s="48"/>
      <c r="T879" s="48"/>
      <c r="U879" s="48"/>
      <c r="V879" s="48"/>
      <c r="W879" s="48"/>
      <c r="X879" s="48"/>
      <c r="Y879" s="48"/>
      <c r="Z879" s="48"/>
      <c r="AA879" s="48"/>
      <c r="AB879" s="48"/>
      <c r="AC879" s="48"/>
      <c r="AD879" s="48"/>
      <c r="AE879" s="48"/>
      <c r="AF879" s="48"/>
      <c r="AG879" s="48"/>
      <c r="AH879" s="48"/>
      <c r="AI879" s="48"/>
      <c r="AJ879" s="48"/>
      <c r="AK879" s="48"/>
    </row>
    <row r="880" spans="2:41" ht="30" customHeight="1" thickBot="1" x14ac:dyDescent="0.45"/>
    <row r="881" spans="2:41" ht="26.1" customHeight="1" thickBot="1" x14ac:dyDescent="0.45">
      <c r="B881" s="66" t="s">
        <v>1375</v>
      </c>
      <c r="C881" s="45"/>
      <c r="D881" s="45"/>
      <c r="E881" s="45"/>
      <c r="F881" s="45"/>
      <c r="G881" s="45"/>
      <c r="H881" s="45"/>
      <c r="I881" s="45"/>
      <c r="J881" s="45"/>
      <c r="K881" s="45"/>
      <c r="L881" s="45"/>
      <c r="M881" s="45"/>
      <c r="N881" s="45"/>
      <c r="O881" s="45"/>
      <c r="P881" s="45"/>
      <c r="Q881" s="45"/>
      <c r="R881" s="45"/>
      <c r="S881" s="45"/>
      <c r="T881" s="45"/>
      <c r="U881" s="45"/>
      <c r="V881" s="45"/>
      <c r="W881" s="45"/>
      <c r="X881" s="45"/>
      <c r="Y881" s="45"/>
      <c r="Z881" s="45"/>
      <c r="AA881" s="45"/>
      <c r="AB881" s="45"/>
      <c r="AC881" s="45"/>
      <c r="AD881" s="45"/>
      <c r="AE881" s="45"/>
      <c r="AF881" s="45"/>
      <c r="AG881" s="45"/>
      <c r="AH881" s="45"/>
      <c r="AI881" s="45"/>
      <c r="AJ881" s="45"/>
      <c r="AK881" s="46"/>
    </row>
    <row r="882" spans="2:41" ht="9.9499999999999993" customHeight="1" x14ac:dyDescent="0.4">
      <c r="B882" s="10"/>
    </row>
    <row r="883" spans="2:41" ht="26.1" customHeight="1" x14ac:dyDescent="0.4">
      <c r="B883" s="61" t="s">
        <v>1407</v>
      </c>
      <c r="C883" s="51"/>
      <c r="D883" s="51"/>
      <c r="E883" s="51"/>
      <c r="F883" s="51"/>
      <c r="G883" s="62" t="s">
        <v>1377</v>
      </c>
      <c r="H883" s="51"/>
      <c r="I883" s="51"/>
      <c r="J883" s="51"/>
      <c r="K883" s="51"/>
      <c r="L883" s="51"/>
      <c r="M883" s="51"/>
      <c r="N883" s="51"/>
      <c r="O883" s="51"/>
      <c r="P883" s="51"/>
      <c r="Q883" s="51"/>
      <c r="R883" s="51"/>
      <c r="S883" s="51"/>
      <c r="T883" s="51"/>
      <c r="U883" s="51"/>
      <c r="V883" s="51"/>
      <c r="W883" s="51"/>
      <c r="X883" s="48"/>
      <c r="Y883" s="48"/>
      <c r="Z883" s="48"/>
      <c r="AA883" s="48"/>
      <c r="AB883" s="48"/>
      <c r="AC883" s="48"/>
      <c r="AD883" s="48"/>
      <c r="AE883" s="48"/>
      <c r="AF883" s="48"/>
      <c r="AG883" s="48"/>
      <c r="AH883" s="48"/>
      <c r="AI883" s="48"/>
      <c r="AJ883" s="48"/>
      <c r="AK883" s="48"/>
    </row>
    <row r="884" spans="2:41" ht="26.1" customHeight="1" x14ac:dyDescent="0.4">
      <c r="B884" s="55"/>
      <c r="C884" s="48"/>
      <c r="D884" s="48"/>
      <c r="E884" s="48"/>
      <c r="F884" s="48"/>
      <c r="G884" s="53"/>
      <c r="H884" s="64" t="s">
        <v>1378</v>
      </c>
      <c r="I884" s="48"/>
      <c r="J884" s="48"/>
      <c r="K884" s="48"/>
      <c r="L884" s="48"/>
      <c r="M884" s="48"/>
      <c r="N884" s="48"/>
      <c r="O884" s="48"/>
      <c r="P884" s="48"/>
      <c r="Q884" s="48"/>
      <c r="R884" s="48"/>
      <c r="S884" s="48"/>
      <c r="T884" s="48"/>
      <c r="U884" s="48"/>
      <c r="V884" s="48"/>
      <c r="W884" s="48"/>
      <c r="X884" s="48"/>
      <c r="Y884" s="48"/>
      <c r="Z884" s="48"/>
      <c r="AA884" s="48"/>
      <c r="AB884" s="48"/>
      <c r="AC884" s="48"/>
      <c r="AD884" s="48"/>
      <c r="AE884" s="48"/>
      <c r="AF884" s="48"/>
      <c r="AG884" s="48"/>
      <c r="AH884" s="48"/>
      <c r="AI884" s="48"/>
      <c r="AJ884" s="48"/>
      <c r="AK884" s="48"/>
      <c r="AO884" s="54">
        <v>0</v>
      </c>
    </row>
    <row r="885" spans="2:41" ht="26.1" customHeight="1" x14ac:dyDescent="0.4">
      <c r="B885" s="55"/>
      <c r="C885" s="48"/>
      <c r="D885" s="48"/>
      <c r="E885" s="48"/>
      <c r="F885" s="48"/>
      <c r="G885" s="48"/>
      <c r="H885" s="64" t="s">
        <v>1379</v>
      </c>
      <c r="I885" s="48"/>
      <c r="J885" s="48"/>
      <c r="K885" s="48"/>
      <c r="L885" s="48"/>
      <c r="M885" s="48"/>
      <c r="N885" s="48"/>
      <c r="O885" s="48"/>
      <c r="P885" s="48"/>
      <c r="Q885" s="48"/>
      <c r="R885" s="48"/>
      <c r="S885" s="48"/>
      <c r="T885" s="48"/>
      <c r="U885" s="48"/>
      <c r="V885" s="48"/>
      <c r="W885" s="48"/>
      <c r="X885" s="48"/>
      <c r="Y885" s="48"/>
      <c r="Z885" s="48"/>
      <c r="AA885" s="48"/>
      <c r="AB885" s="48"/>
      <c r="AC885" s="48"/>
      <c r="AD885" s="48"/>
      <c r="AE885" s="48"/>
      <c r="AF885" s="48"/>
      <c r="AG885" s="48"/>
      <c r="AH885" s="48"/>
      <c r="AI885" s="48"/>
      <c r="AJ885" s="48"/>
      <c r="AK885" s="48"/>
    </row>
    <row r="886" spans="2:41" ht="26.1" customHeight="1" x14ac:dyDescent="0.4">
      <c r="B886" s="55"/>
      <c r="C886" s="48"/>
      <c r="D886" s="48"/>
      <c r="E886" s="48"/>
      <c r="F886" s="48"/>
      <c r="G886" s="48"/>
      <c r="H886" s="64" t="s">
        <v>1380</v>
      </c>
      <c r="I886" s="48"/>
      <c r="J886" s="48"/>
      <c r="K886" s="48"/>
      <c r="L886" s="48"/>
      <c r="M886" s="48"/>
      <c r="N886" s="48"/>
      <c r="O886" s="48"/>
      <c r="P886" s="48"/>
      <c r="Q886" s="48"/>
      <c r="R886" s="48"/>
      <c r="S886" s="48"/>
      <c r="T886" s="48"/>
      <c r="U886" s="48"/>
      <c r="V886" s="48"/>
      <c r="W886" s="48"/>
      <c r="X886" s="48"/>
      <c r="Y886" s="48"/>
      <c r="Z886" s="48"/>
      <c r="AA886" s="48"/>
      <c r="AB886" s="48"/>
      <c r="AC886" s="48"/>
      <c r="AD886" s="48"/>
      <c r="AE886" s="48"/>
      <c r="AF886" s="48"/>
      <c r="AG886" s="48"/>
      <c r="AH886" s="48"/>
      <c r="AI886" s="48"/>
      <c r="AJ886" s="48"/>
      <c r="AK886" s="48"/>
    </row>
    <row r="887" spans="2:41" ht="26.1" customHeight="1" x14ac:dyDescent="0.4">
      <c r="B887" s="55"/>
      <c r="C887" s="48"/>
      <c r="D887" s="48"/>
      <c r="E887" s="48"/>
      <c r="F887" s="48"/>
      <c r="G887" s="48"/>
      <c r="H887" s="64" t="s">
        <v>1381</v>
      </c>
      <c r="I887" s="48"/>
      <c r="J887" s="48"/>
      <c r="K887" s="48"/>
      <c r="L887" s="48"/>
      <c r="M887" s="48"/>
      <c r="N887" s="48"/>
      <c r="O887" s="48"/>
      <c r="P887" s="48"/>
      <c r="Q887" s="48"/>
      <c r="R887" s="48"/>
      <c r="S887" s="48"/>
      <c r="T887" s="48"/>
      <c r="U887" s="48"/>
      <c r="V887" s="48"/>
      <c r="W887" s="48"/>
      <c r="X887" s="48"/>
      <c r="Y887" s="48"/>
      <c r="Z887" s="48"/>
      <c r="AA887" s="48"/>
      <c r="AB887" s="48"/>
      <c r="AC887" s="48"/>
      <c r="AD887" s="48"/>
      <c r="AE887" s="48"/>
      <c r="AF887" s="48"/>
      <c r="AG887" s="48"/>
      <c r="AH887" s="48"/>
      <c r="AI887" s="48"/>
      <c r="AJ887" s="48"/>
      <c r="AK887" s="48"/>
    </row>
    <row r="888" spans="2:41" ht="26.1" customHeight="1" x14ac:dyDescent="0.4">
      <c r="B888" s="55"/>
      <c r="C888" s="48"/>
      <c r="D888" s="48"/>
      <c r="E888" s="48"/>
      <c r="F888" s="48"/>
      <c r="G888" s="48"/>
      <c r="H888" s="64" t="s">
        <v>1382</v>
      </c>
      <c r="I888" s="48"/>
      <c r="J888" s="48"/>
      <c r="K888" s="48"/>
      <c r="L888" s="48"/>
      <c r="M888" s="48"/>
      <c r="N888" s="48"/>
      <c r="O888" s="48"/>
      <c r="P888" s="48"/>
      <c r="Q888" s="48"/>
      <c r="R888" s="48"/>
      <c r="S888" s="48"/>
      <c r="T888" s="48"/>
      <c r="U888" s="48"/>
      <c r="V888" s="48"/>
      <c r="W888" s="48"/>
      <c r="X888" s="48"/>
      <c r="Y888" s="48"/>
      <c r="Z888" s="48"/>
      <c r="AA888" s="48"/>
      <c r="AB888" s="48"/>
      <c r="AC888" s="48"/>
      <c r="AD888" s="48"/>
      <c r="AE888" s="48"/>
      <c r="AF888" s="48"/>
      <c r="AG888" s="48"/>
      <c r="AH888" s="48"/>
      <c r="AI888" s="48"/>
      <c r="AJ888" s="48"/>
      <c r="AK888" s="48"/>
    </row>
    <row r="889" spans="2:41" ht="26.1" customHeight="1" x14ac:dyDescent="0.4">
      <c r="B889" s="55"/>
      <c r="C889" s="48"/>
      <c r="D889" s="48"/>
      <c r="E889" s="48"/>
      <c r="F889" s="48"/>
      <c r="G889" s="48"/>
      <c r="H889" s="64" t="s">
        <v>753</v>
      </c>
      <c r="I889" s="48"/>
      <c r="J889" s="48"/>
      <c r="K889" s="48"/>
      <c r="L889" s="100"/>
      <c r="M889" s="100"/>
      <c r="N889" s="100"/>
      <c r="O889" s="100"/>
      <c r="P889" s="100"/>
      <c r="Q889" s="100"/>
      <c r="R889" s="100"/>
      <c r="S889" s="100"/>
      <c r="T889" s="100"/>
      <c r="U889" s="100"/>
      <c r="V889" s="100"/>
      <c r="W889" s="100"/>
      <c r="X889" s="100"/>
      <c r="Y889" s="100"/>
      <c r="Z889" s="100"/>
      <c r="AA889" s="100"/>
      <c r="AB889" s="100"/>
      <c r="AC889" s="100"/>
      <c r="AD889" s="100"/>
      <c r="AE889" s="100"/>
      <c r="AF889" s="100"/>
      <c r="AG889" s="100"/>
      <c r="AH889" s="100"/>
      <c r="AI889" s="48" t="s">
        <v>754</v>
      </c>
      <c r="AJ889" s="48"/>
      <c r="AK889" s="48"/>
    </row>
    <row r="890" spans="2:41" ht="9.9499999999999993" customHeight="1" x14ac:dyDescent="0.4">
      <c r="B890" s="55"/>
      <c r="C890" s="48"/>
      <c r="D890" s="48"/>
      <c r="E890" s="48"/>
      <c r="F890" s="48"/>
      <c r="G890" s="48"/>
      <c r="H890" s="48"/>
      <c r="I890" s="48"/>
      <c r="J890" s="48"/>
      <c r="K890" s="48"/>
      <c r="L890" s="48"/>
      <c r="M890" s="48"/>
      <c r="N890" s="48"/>
      <c r="O890" s="48"/>
      <c r="P890" s="48"/>
      <c r="Q890" s="48"/>
      <c r="R890" s="48"/>
      <c r="S890" s="48"/>
      <c r="T890" s="48"/>
      <c r="U890" s="48"/>
      <c r="V890" s="48"/>
      <c r="W890" s="48"/>
      <c r="X890" s="48"/>
      <c r="Y890" s="48"/>
      <c r="Z890" s="48"/>
      <c r="AA890" s="48"/>
      <c r="AB890" s="48"/>
      <c r="AC890" s="48"/>
      <c r="AD890" s="48"/>
      <c r="AE890" s="48"/>
      <c r="AF890" s="48"/>
      <c r="AG890" s="48"/>
      <c r="AH890" s="48"/>
      <c r="AI890" s="48"/>
      <c r="AJ890" s="48"/>
      <c r="AK890" s="48"/>
    </row>
    <row r="891" spans="2:41" ht="26.1" customHeight="1" x14ac:dyDescent="0.4">
      <c r="B891" s="61" t="s">
        <v>1411</v>
      </c>
      <c r="C891" s="51"/>
      <c r="D891" s="51"/>
      <c r="E891" s="51"/>
      <c r="F891" s="51"/>
      <c r="G891" s="62" t="s">
        <v>1383</v>
      </c>
      <c r="H891" s="51"/>
      <c r="I891" s="51"/>
      <c r="J891" s="51"/>
      <c r="K891" s="51"/>
      <c r="L891" s="51"/>
      <c r="M891" s="51"/>
      <c r="N891" s="51"/>
      <c r="O891" s="51"/>
      <c r="P891" s="51"/>
      <c r="Q891" s="51"/>
      <c r="R891" s="51"/>
      <c r="S891" s="51"/>
      <c r="T891" s="51"/>
      <c r="U891" s="51"/>
      <c r="V891" s="51"/>
      <c r="W891" s="51"/>
      <c r="X891" s="48"/>
      <c r="Y891" s="48"/>
      <c r="Z891" s="48"/>
      <c r="AA891" s="48"/>
      <c r="AB891" s="48"/>
      <c r="AC891" s="48"/>
      <c r="AD891" s="48"/>
      <c r="AE891" s="48"/>
      <c r="AF891" s="48"/>
      <c r="AG891" s="48"/>
      <c r="AH891" s="48"/>
      <c r="AI891" s="48"/>
      <c r="AJ891" s="48"/>
      <c r="AK891" s="48"/>
    </row>
    <row r="892" spans="2:41" ht="26.1" customHeight="1" x14ac:dyDescent="0.4">
      <c r="B892" s="55"/>
      <c r="C892" s="60" t="s">
        <v>1384</v>
      </c>
      <c r="D892" s="48"/>
      <c r="E892" s="48"/>
      <c r="F892" s="48"/>
      <c r="G892" s="48"/>
      <c r="H892" s="48"/>
      <c r="I892" s="100"/>
      <c r="J892" s="100"/>
      <c r="K892" s="100"/>
      <c r="L892" s="100"/>
      <c r="M892" s="100"/>
      <c r="N892" s="100"/>
      <c r="O892" s="100"/>
      <c r="P892" s="100"/>
      <c r="Q892" s="100"/>
      <c r="R892" s="100"/>
      <c r="S892" s="48" t="s">
        <v>734</v>
      </c>
      <c r="T892" s="48"/>
      <c r="U892" s="48"/>
      <c r="V892" s="48"/>
      <c r="W892" s="48"/>
      <c r="X892" s="48"/>
      <c r="Y892" s="48"/>
      <c r="Z892" s="48"/>
      <c r="AA892" s="48"/>
      <c r="AB892" s="48"/>
      <c r="AC892" s="48"/>
      <c r="AD892" s="48"/>
      <c r="AE892" s="48"/>
      <c r="AF892" s="48"/>
      <c r="AG892" s="48"/>
      <c r="AH892" s="48"/>
      <c r="AI892" s="48"/>
      <c r="AJ892" s="48"/>
      <c r="AK892" s="48"/>
    </row>
    <row r="893" spans="2:41" ht="26.1" customHeight="1" x14ac:dyDescent="0.4">
      <c r="B893" s="55"/>
      <c r="C893" s="48"/>
      <c r="D893" s="55"/>
      <c r="E893" s="48" t="s">
        <v>1385</v>
      </c>
      <c r="F893" s="48"/>
      <c r="G893" s="48"/>
      <c r="H893" s="48"/>
      <c r="I893" s="111" t="s">
        <v>1386</v>
      </c>
      <c r="J893" s="112"/>
      <c r="K893" s="48" t="s">
        <v>1378</v>
      </c>
      <c r="L893" s="48"/>
      <c r="M893" s="100"/>
      <c r="N893" s="100"/>
      <c r="O893" s="100"/>
      <c r="P893" s="100"/>
      <c r="Q893" s="100"/>
      <c r="R893" s="100"/>
      <c r="S893" s="48" t="s">
        <v>734</v>
      </c>
      <c r="T893" s="48"/>
      <c r="U893" s="48"/>
      <c r="V893" s="48"/>
      <c r="W893" s="48"/>
      <c r="X893" s="48"/>
      <c r="Y893" s="48"/>
      <c r="Z893" s="48"/>
      <c r="AA893" s="48"/>
      <c r="AB893" s="48"/>
      <c r="AC893" s="48"/>
      <c r="AD893" s="48"/>
      <c r="AE893" s="48"/>
      <c r="AF893" s="48"/>
      <c r="AG893" s="48"/>
      <c r="AH893" s="48"/>
      <c r="AI893" s="48"/>
      <c r="AJ893" s="48"/>
      <c r="AK893" s="48"/>
    </row>
    <row r="894" spans="2:41" ht="26.1" customHeight="1" x14ac:dyDescent="0.4">
      <c r="B894" s="55"/>
      <c r="C894" s="48"/>
      <c r="D894" s="48"/>
      <c r="E894" s="48"/>
      <c r="F894" s="48"/>
      <c r="G894" s="48"/>
      <c r="H894" s="48"/>
      <c r="I894" s="111" t="s">
        <v>1387</v>
      </c>
      <c r="J894" s="112"/>
      <c r="K894" s="48" t="s">
        <v>1388</v>
      </c>
      <c r="L894" s="48"/>
      <c r="M894" s="113"/>
      <c r="N894" s="113"/>
      <c r="O894" s="113"/>
      <c r="P894" s="113"/>
      <c r="Q894" s="113"/>
      <c r="R894" s="113"/>
      <c r="S894" s="48" t="s">
        <v>734</v>
      </c>
      <c r="T894" s="48"/>
      <c r="U894" s="48"/>
      <c r="V894" s="48"/>
      <c r="W894" s="48"/>
      <c r="X894" s="48"/>
      <c r="Y894" s="48"/>
      <c r="Z894" s="48"/>
      <c r="AA894" s="48"/>
      <c r="AB894" s="48"/>
      <c r="AC894" s="48"/>
      <c r="AD894" s="48"/>
      <c r="AE894" s="48"/>
      <c r="AF894" s="48"/>
      <c r="AG894" s="48"/>
      <c r="AH894" s="48"/>
      <c r="AI894" s="48"/>
      <c r="AJ894" s="48"/>
      <c r="AK894" s="48"/>
    </row>
    <row r="895" spans="2:41" ht="26.1" customHeight="1" x14ac:dyDescent="0.4">
      <c r="B895" s="55"/>
      <c r="C895" s="48"/>
      <c r="D895" s="48"/>
      <c r="E895" s="48"/>
      <c r="F895" s="48"/>
      <c r="G895" s="48"/>
      <c r="H895" s="48"/>
      <c r="I895" s="111" t="s">
        <v>1389</v>
      </c>
      <c r="J895" s="112"/>
      <c r="K895" s="48" t="s">
        <v>1390</v>
      </c>
      <c r="L895" s="48"/>
      <c r="M895" s="113"/>
      <c r="N895" s="113"/>
      <c r="O895" s="113"/>
      <c r="P895" s="113"/>
      <c r="Q895" s="113"/>
      <c r="R895" s="113"/>
      <c r="S895" s="48" t="s">
        <v>734</v>
      </c>
      <c r="T895" s="48"/>
      <c r="U895" s="48"/>
      <c r="V895" s="48"/>
      <c r="W895" s="48"/>
      <c r="X895" s="48"/>
      <c r="Y895" s="48"/>
      <c r="Z895" s="48"/>
      <c r="AA895" s="48"/>
      <c r="AB895" s="48"/>
      <c r="AC895" s="48"/>
      <c r="AD895" s="48"/>
      <c r="AE895" s="48"/>
      <c r="AF895" s="48"/>
      <c r="AG895" s="48"/>
      <c r="AH895" s="48"/>
      <c r="AI895" s="48"/>
      <c r="AJ895" s="48"/>
      <c r="AK895" s="48"/>
    </row>
    <row r="896" spans="2:41" ht="26.1" customHeight="1" x14ac:dyDescent="0.4">
      <c r="B896" s="55"/>
      <c r="C896" s="60" t="s">
        <v>1391</v>
      </c>
      <c r="D896" s="48"/>
      <c r="E896" s="48"/>
      <c r="F896" s="48"/>
      <c r="G896" s="48"/>
      <c r="H896" s="48"/>
      <c r="I896" s="100"/>
      <c r="J896" s="100"/>
      <c r="K896" s="100"/>
      <c r="L896" s="100"/>
      <c r="M896" s="100"/>
      <c r="N896" s="100"/>
      <c r="O896" s="100"/>
      <c r="P896" s="100"/>
      <c r="Q896" s="100"/>
      <c r="R896" s="100"/>
      <c r="S896" s="48" t="s">
        <v>734</v>
      </c>
      <c r="T896" s="48"/>
      <c r="U896" s="48"/>
      <c r="V896" s="48"/>
      <c r="W896" s="48"/>
      <c r="X896" s="48"/>
      <c r="Y896" s="48"/>
      <c r="Z896" s="48"/>
      <c r="AA896" s="48"/>
      <c r="AB896" s="48"/>
      <c r="AC896" s="48"/>
      <c r="AD896" s="48"/>
      <c r="AE896" s="48"/>
      <c r="AF896" s="48"/>
      <c r="AG896" s="48"/>
      <c r="AH896" s="48"/>
      <c r="AI896" s="48"/>
      <c r="AJ896" s="48"/>
      <c r="AK896" s="48"/>
    </row>
    <row r="897" spans="2:41" ht="26.1" customHeight="1" x14ac:dyDescent="0.4">
      <c r="B897" s="55"/>
      <c r="C897" s="48"/>
      <c r="D897" s="48"/>
      <c r="E897" s="48" t="s">
        <v>1385</v>
      </c>
      <c r="F897" s="48"/>
      <c r="G897" s="48"/>
      <c r="H897" s="48"/>
      <c r="I897" s="111" t="s">
        <v>1392</v>
      </c>
      <c r="J897" s="112"/>
      <c r="K897" s="48" t="s">
        <v>1378</v>
      </c>
      <c r="L897" s="48"/>
      <c r="M897" s="100"/>
      <c r="N897" s="100"/>
      <c r="O897" s="100"/>
      <c r="P897" s="100"/>
      <c r="Q897" s="100"/>
      <c r="R897" s="100"/>
      <c r="S897" s="48" t="s">
        <v>734</v>
      </c>
      <c r="T897" s="48"/>
      <c r="U897" s="48"/>
      <c r="V897" s="48"/>
      <c r="W897" s="48"/>
      <c r="X897" s="48"/>
      <c r="Y897" s="48"/>
      <c r="Z897" s="48"/>
      <c r="AA897" s="48"/>
      <c r="AB897" s="48"/>
      <c r="AC897" s="48"/>
      <c r="AD897" s="48"/>
      <c r="AE897" s="48"/>
      <c r="AF897" s="48"/>
      <c r="AG897" s="48"/>
      <c r="AH897" s="48"/>
      <c r="AI897" s="48"/>
      <c r="AJ897" s="48"/>
      <c r="AK897" s="48"/>
    </row>
    <row r="898" spans="2:41" ht="26.1" customHeight="1" x14ac:dyDescent="0.4">
      <c r="B898" s="55"/>
      <c r="C898" s="48"/>
      <c r="D898" s="48"/>
      <c r="E898" s="48"/>
      <c r="F898" s="48"/>
      <c r="G898" s="48"/>
      <c r="H898" s="48"/>
      <c r="I898" s="111" t="s">
        <v>1393</v>
      </c>
      <c r="J898" s="112"/>
      <c r="K898" s="48" t="s">
        <v>1388</v>
      </c>
      <c r="L898" s="48"/>
      <c r="M898" s="113"/>
      <c r="N898" s="113"/>
      <c r="O898" s="113"/>
      <c r="P898" s="113"/>
      <c r="Q898" s="113"/>
      <c r="R898" s="113"/>
      <c r="S898" s="48" t="s">
        <v>734</v>
      </c>
      <c r="T898" s="48"/>
      <c r="U898" s="48"/>
      <c r="V898" s="48"/>
      <c r="W898" s="48"/>
      <c r="X898" s="48"/>
      <c r="Y898" s="48"/>
      <c r="Z898" s="48"/>
      <c r="AA898" s="48"/>
      <c r="AB898" s="48"/>
      <c r="AC898" s="48"/>
      <c r="AD898" s="48"/>
      <c r="AE898" s="48"/>
      <c r="AF898" s="48"/>
      <c r="AG898" s="48"/>
      <c r="AH898" s="48"/>
      <c r="AI898" s="48"/>
      <c r="AJ898" s="48"/>
      <c r="AK898" s="48"/>
    </row>
    <row r="899" spans="2:41" ht="26.1" customHeight="1" x14ac:dyDescent="0.4">
      <c r="B899" s="55"/>
      <c r="C899" s="48"/>
      <c r="D899" s="48"/>
      <c r="E899" s="48"/>
      <c r="F899" s="48"/>
      <c r="G899" s="48"/>
      <c r="H899" s="48"/>
      <c r="I899" s="111" t="s">
        <v>1394</v>
      </c>
      <c r="J899" s="112"/>
      <c r="K899" s="48" t="s">
        <v>1390</v>
      </c>
      <c r="L899" s="48"/>
      <c r="M899" s="113"/>
      <c r="N899" s="113"/>
      <c r="O899" s="113"/>
      <c r="P899" s="113"/>
      <c r="Q899" s="113"/>
      <c r="R899" s="113"/>
      <c r="S899" s="48" t="s">
        <v>734</v>
      </c>
      <c r="T899" s="48"/>
      <c r="U899" s="48"/>
      <c r="V899" s="48"/>
      <c r="W899" s="48"/>
      <c r="X899" s="48"/>
      <c r="Y899" s="48"/>
      <c r="Z899" s="48"/>
      <c r="AA899" s="48"/>
      <c r="AB899" s="48"/>
      <c r="AC899" s="48"/>
      <c r="AD899" s="48"/>
      <c r="AE899" s="48"/>
      <c r="AF899" s="48"/>
      <c r="AG899" s="48"/>
      <c r="AH899" s="48"/>
      <c r="AI899" s="48"/>
      <c r="AJ899" s="48"/>
      <c r="AK899" s="48"/>
    </row>
    <row r="900" spans="2:41" ht="26.1" customHeight="1" x14ac:dyDescent="0.4">
      <c r="B900" s="55"/>
      <c r="C900" s="60" t="s">
        <v>1395</v>
      </c>
      <c r="D900" s="48"/>
      <c r="E900" s="48"/>
      <c r="F900" s="48"/>
      <c r="G900" s="48"/>
      <c r="H900" s="48"/>
      <c r="I900" s="100"/>
      <c r="J900" s="100"/>
      <c r="K900" s="100"/>
      <c r="L900" s="100"/>
      <c r="M900" s="100"/>
      <c r="N900" s="100"/>
      <c r="O900" s="100"/>
      <c r="P900" s="100"/>
      <c r="Q900" s="100"/>
      <c r="R900" s="100"/>
      <c r="S900" s="48" t="s">
        <v>734</v>
      </c>
      <c r="T900" s="48"/>
      <c r="U900" s="48"/>
      <c r="V900" s="48"/>
      <c r="W900" s="48"/>
      <c r="X900" s="48"/>
      <c r="Y900" s="48"/>
      <c r="Z900" s="48"/>
      <c r="AA900" s="48"/>
      <c r="AB900" s="48"/>
      <c r="AC900" s="48"/>
      <c r="AD900" s="48"/>
      <c r="AE900" s="48"/>
      <c r="AF900" s="48"/>
      <c r="AG900" s="48"/>
      <c r="AH900" s="48"/>
      <c r="AI900" s="48"/>
      <c r="AJ900" s="48"/>
      <c r="AK900" s="48"/>
    </row>
    <row r="901" spans="2:41" ht="26.1" customHeight="1" x14ac:dyDescent="0.4">
      <c r="B901" s="55"/>
      <c r="C901" s="48"/>
      <c r="D901" s="55"/>
      <c r="E901" s="48" t="s">
        <v>1385</v>
      </c>
      <c r="F901" s="48"/>
      <c r="G901" s="48"/>
      <c r="H901" s="48"/>
      <c r="I901" s="111" t="s">
        <v>1396</v>
      </c>
      <c r="J901" s="112"/>
      <c r="K901" s="48" t="s">
        <v>1378</v>
      </c>
      <c r="L901" s="48"/>
      <c r="M901" s="100"/>
      <c r="N901" s="100"/>
      <c r="O901" s="100"/>
      <c r="P901" s="100"/>
      <c r="Q901" s="100"/>
      <c r="R901" s="100"/>
      <c r="S901" s="48" t="s">
        <v>734</v>
      </c>
      <c r="T901" s="48"/>
      <c r="U901" s="48"/>
      <c r="V901" s="48"/>
      <c r="W901" s="48"/>
      <c r="X901" s="48"/>
      <c r="Y901" s="48"/>
      <c r="Z901" s="48"/>
      <c r="AA901" s="48"/>
      <c r="AB901" s="48"/>
      <c r="AC901" s="48"/>
      <c r="AD901" s="48"/>
      <c r="AE901" s="48"/>
      <c r="AF901" s="48"/>
      <c r="AG901" s="48"/>
      <c r="AH901" s="48"/>
      <c r="AI901" s="48"/>
      <c r="AJ901" s="48"/>
      <c r="AK901" s="48"/>
    </row>
    <row r="902" spans="2:41" ht="26.1" customHeight="1" x14ac:dyDescent="0.4">
      <c r="B902" s="55"/>
      <c r="C902" s="48"/>
      <c r="D902" s="48"/>
      <c r="E902" s="48"/>
      <c r="F902" s="48"/>
      <c r="G902" s="48"/>
      <c r="H902" s="48"/>
      <c r="I902" s="111" t="s">
        <v>1397</v>
      </c>
      <c r="J902" s="112"/>
      <c r="K902" s="48" t="s">
        <v>1388</v>
      </c>
      <c r="L902" s="48"/>
      <c r="M902" s="113"/>
      <c r="N902" s="113"/>
      <c r="O902" s="113"/>
      <c r="P902" s="113"/>
      <c r="Q902" s="113"/>
      <c r="R902" s="113"/>
      <c r="S902" s="48" t="s">
        <v>734</v>
      </c>
      <c r="T902" s="48"/>
      <c r="U902" s="48"/>
      <c r="V902" s="48"/>
      <c r="W902" s="48"/>
      <c r="X902" s="48"/>
      <c r="Y902" s="48"/>
      <c r="Z902" s="48"/>
      <c r="AA902" s="48"/>
      <c r="AB902" s="48"/>
      <c r="AC902" s="48"/>
      <c r="AD902" s="48"/>
      <c r="AE902" s="48"/>
      <c r="AF902" s="48"/>
      <c r="AG902" s="48"/>
      <c r="AH902" s="48"/>
      <c r="AI902" s="48"/>
      <c r="AJ902" s="48"/>
      <c r="AK902" s="48"/>
    </row>
    <row r="903" spans="2:41" ht="26.1" customHeight="1" x14ac:dyDescent="0.4">
      <c r="B903" s="55"/>
      <c r="C903" s="48"/>
      <c r="D903" s="48"/>
      <c r="E903" s="48"/>
      <c r="F903" s="48"/>
      <c r="G903" s="48"/>
      <c r="H903" s="48"/>
      <c r="I903" s="111" t="s">
        <v>1398</v>
      </c>
      <c r="J903" s="112"/>
      <c r="K903" s="48" t="s">
        <v>1390</v>
      </c>
      <c r="L903" s="48"/>
      <c r="M903" s="113"/>
      <c r="N903" s="113"/>
      <c r="O903" s="113"/>
      <c r="P903" s="113"/>
      <c r="Q903" s="113"/>
      <c r="R903" s="113"/>
      <c r="S903" s="48" t="s">
        <v>734</v>
      </c>
      <c r="T903" s="48"/>
      <c r="U903" s="48"/>
      <c r="V903" s="48"/>
      <c r="W903" s="48"/>
      <c r="X903" s="48"/>
      <c r="Y903" s="48"/>
      <c r="Z903" s="48"/>
      <c r="AA903" s="48"/>
      <c r="AB903" s="48"/>
      <c r="AC903" s="48"/>
      <c r="AD903" s="48"/>
      <c r="AE903" s="48"/>
      <c r="AF903" s="48"/>
      <c r="AG903" s="48"/>
      <c r="AH903" s="48"/>
      <c r="AI903" s="48"/>
      <c r="AJ903" s="48"/>
      <c r="AK903" s="48"/>
    </row>
    <row r="904" spans="2:41" ht="26.1" customHeight="1" x14ac:dyDescent="0.4">
      <c r="B904" s="55"/>
      <c r="C904" s="60" t="s">
        <v>1399</v>
      </c>
      <c r="D904" s="48"/>
      <c r="E904" s="48"/>
      <c r="F904" s="48"/>
      <c r="G904" s="48"/>
      <c r="H904" s="48"/>
      <c r="I904" s="60"/>
      <c r="J904" s="60"/>
      <c r="K904" s="60"/>
      <c r="L904" s="60"/>
      <c r="M904" s="100"/>
      <c r="N904" s="100"/>
      <c r="O904" s="100"/>
      <c r="P904" s="100"/>
      <c r="Q904" s="100"/>
      <c r="R904" s="100"/>
      <c r="S904" s="48" t="s">
        <v>734</v>
      </c>
      <c r="T904" s="48"/>
      <c r="U904" s="48"/>
      <c r="V904" s="48"/>
      <c r="W904" s="48"/>
      <c r="X904" s="48"/>
      <c r="Y904" s="48"/>
      <c r="Z904" s="48"/>
      <c r="AA904" s="48"/>
      <c r="AB904" s="48"/>
      <c r="AC904" s="48"/>
      <c r="AD904" s="48"/>
      <c r="AE904" s="48"/>
      <c r="AF904" s="48"/>
      <c r="AG904" s="48"/>
      <c r="AH904" s="48"/>
      <c r="AI904" s="48"/>
      <c r="AJ904" s="48"/>
      <c r="AK904" s="48"/>
    </row>
    <row r="905" spans="2:41" ht="26.1" customHeight="1" x14ac:dyDescent="0.4">
      <c r="B905" s="55"/>
      <c r="C905" s="48"/>
      <c r="D905" s="48"/>
      <c r="E905" s="48" t="s">
        <v>1385</v>
      </c>
      <c r="F905" s="48"/>
      <c r="G905" s="48"/>
      <c r="H905" s="48"/>
      <c r="I905" s="111" t="s">
        <v>1400</v>
      </c>
      <c r="J905" s="112"/>
      <c r="K905" s="48" t="s">
        <v>1378</v>
      </c>
      <c r="L905" s="48"/>
      <c r="M905" s="100"/>
      <c r="N905" s="100"/>
      <c r="O905" s="100"/>
      <c r="P905" s="100"/>
      <c r="Q905" s="100"/>
      <c r="R905" s="100"/>
      <c r="S905" s="48" t="s">
        <v>734</v>
      </c>
      <c r="T905" s="48"/>
      <c r="U905" s="48"/>
      <c r="V905" s="48"/>
      <c r="W905" s="48"/>
      <c r="X905" s="48"/>
      <c r="Y905" s="48"/>
      <c r="Z905" s="48"/>
      <c r="AA905" s="48"/>
      <c r="AB905" s="48"/>
      <c r="AC905" s="48"/>
      <c r="AD905" s="48"/>
      <c r="AE905" s="48"/>
      <c r="AF905" s="48"/>
      <c r="AG905" s="48"/>
      <c r="AH905" s="48"/>
      <c r="AI905" s="48"/>
      <c r="AJ905" s="48"/>
      <c r="AK905" s="48"/>
    </row>
    <row r="906" spans="2:41" ht="26.1" customHeight="1" x14ac:dyDescent="0.4">
      <c r="B906" s="55"/>
      <c r="C906" s="48"/>
      <c r="D906" s="48"/>
      <c r="E906" s="48"/>
      <c r="F906" s="48"/>
      <c r="G906" s="48"/>
      <c r="H906" s="48"/>
      <c r="I906" s="111" t="s">
        <v>1401</v>
      </c>
      <c r="J906" s="112"/>
      <c r="K906" s="48" t="s">
        <v>1388</v>
      </c>
      <c r="L906" s="48"/>
      <c r="M906" s="113"/>
      <c r="N906" s="113"/>
      <c r="O906" s="113"/>
      <c r="P906" s="113"/>
      <c r="Q906" s="113"/>
      <c r="R906" s="113"/>
      <c r="S906" s="48" t="s">
        <v>734</v>
      </c>
      <c r="T906" s="48"/>
      <c r="U906" s="48"/>
      <c r="V906" s="48"/>
      <c r="W906" s="48"/>
      <c r="X906" s="48"/>
      <c r="Y906" s="48"/>
      <c r="Z906" s="48"/>
      <c r="AA906" s="48"/>
      <c r="AB906" s="48"/>
      <c r="AC906" s="48"/>
      <c r="AD906" s="48"/>
      <c r="AE906" s="48"/>
      <c r="AF906" s="48"/>
      <c r="AG906" s="48"/>
      <c r="AH906" s="48"/>
      <c r="AI906" s="48"/>
      <c r="AJ906" s="48"/>
      <c r="AK906" s="48"/>
    </row>
    <row r="907" spans="2:41" ht="26.1" customHeight="1" x14ac:dyDescent="0.4">
      <c r="B907" s="55"/>
      <c r="C907" s="48"/>
      <c r="D907" s="48"/>
      <c r="E907" s="48"/>
      <c r="F907" s="48"/>
      <c r="G907" s="48"/>
      <c r="H907" s="48"/>
      <c r="I907" s="111" t="s">
        <v>1402</v>
      </c>
      <c r="J907" s="112"/>
      <c r="K907" s="48" t="s">
        <v>1390</v>
      </c>
      <c r="L907" s="48"/>
      <c r="M907" s="113"/>
      <c r="N907" s="113"/>
      <c r="O907" s="113"/>
      <c r="P907" s="113"/>
      <c r="Q907" s="113"/>
      <c r="R907" s="113"/>
      <c r="S907" s="48" t="s">
        <v>734</v>
      </c>
      <c r="T907" s="48"/>
      <c r="U907" s="48"/>
      <c r="V907" s="48"/>
      <c r="W907" s="48"/>
      <c r="X907" s="48"/>
      <c r="Y907" s="48"/>
      <c r="Z907" s="48"/>
      <c r="AA907" s="48"/>
      <c r="AB907" s="48"/>
      <c r="AC907" s="48"/>
      <c r="AD907" s="48"/>
      <c r="AE907" s="48"/>
      <c r="AF907" s="48"/>
      <c r="AG907" s="48"/>
      <c r="AH907" s="48"/>
      <c r="AI907" s="48"/>
      <c r="AJ907" s="48"/>
      <c r="AK907" s="48"/>
    </row>
    <row r="908" spans="2:41" ht="26.1" customHeight="1" x14ac:dyDescent="0.4">
      <c r="B908" s="55"/>
      <c r="C908" s="60" t="s">
        <v>1403</v>
      </c>
      <c r="D908" s="48"/>
      <c r="E908" s="48"/>
      <c r="F908" s="48"/>
      <c r="G908" s="48"/>
      <c r="H908" s="48"/>
      <c r="I908" s="60" t="s">
        <v>1404</v>
      </c>
      <c r="J908" s="48"/>
      <c r="K908" s="48"/>
      <c r="L908" s="48"/>
      <c r="M908" s="48"/>
      <c r="N908" s="48"/>
      <c r="O908" s="48"/>
      <c r="P908" s="100"/>
      <c r="Q908" s="100"/>
      <c r="R908" s="100"/>
      <c r="S908" s="100"/>
      <c r="T908" s="48" t="s">
        <v>1405</v>
      </c>
      <c r="U908" s="48"/>
      <c r="V908" s="48"/>
      <c r="W908" s="48"/>
      <c r="X908" s="100"/>
      <c r="Y908" s="100"/>
      <c r="Z908" s="100"/>
      <c r="AA908" s="100"/>
      <c r="AB908" s="100"/>
      <c r="AC908" s="100"/>
      <c r="AD908" s="100"/>
      <c r="AE908" s="60" t="s">
        <v>1406</v>
      </c>
      <c r="AF908" s="48"/>
      <c r="AG908" s="48"/>
      <c r="AH908" s="48"/>
      <c r="AI908" s="48"/>
      <c r="AJ908" s="48"/>
      <c r="AK908" s="48"/>
    </row>
    <row r="909" spans="2:41" ht="9.9499999999999993" customHeight="1" x14ac:dyDescent="0.4">
      <c r="B909" s="55"/>
      <c r="C909" s="48"/>
      <c r="D909" s="48"/>
      <c r="E909" s="48"/>
      <c r="F909" s="48"/>
      <c r="G909" s="48"/>
      <c r="H909" s="48"/>
      <c r="I909" s="48"/>
      <c r="J909" s="48"/>
      <c r="K909" s="48"/>
      <c r="L909" s="48"/>
      <c r="M909" s="48"/>
      <c r="N909" s="48"/>
      <c r="O909" s="48"/>
      <c r="P909" s="48"/>
      <c r="Q909" s="48"/>
      <c r="R909" s="48"/>
      <c r="S909" s="48"/>
      <c r="T909" s="48"/>
      <c r="U909" s="48"/>
      <c r="V909" s="48"/>
      <c r="W909" s="48"/>
      <c r="X909" s="48"/>
      <c r="Y909" s="48"/>
      <c r="Z909" s="48"/>
      <c r="AA909" s="48"/>
      <c r="AB909" s="48"/>
      <c r="AC909" s="48"/>
      <c r="AD909" s="48"/>
      <c r="AE909" s="48"/>
      <c r="AF909" s="48"/>
      <c r="AG909" s="48"/>
      <c r="AH909" s="48"/>
      <c r="AI909" s="48"/>
      <c r="AJ909" s="48"/>
      <c r="AK909" s="48"/>
    </row>
    <row r="910" spans="2:41" ht="26.1" customHeight="1" x14ac:dyDescent="0.4">
      <c r="B910" s="61" t="s">
        <v>1428</v>
      </c>
      <c r="C910" s="51"/>
      <c r="D910" s="51"/>
      <c r="E910" s="51"/>
      <c r="F910" s="51"/>
      <c r="G910" s="62" t="s">
        <v>1408</v>
      </c>
      <c r="H910" s="51"/>
      <c r="I910" s="51"/>
      <c r="J910" s="51"/>
      <c r="K910" s="51"/>
      <c r="L910" s="51"/>
      <c r="M910" s="51"/>
      <c r="N910" s="51"/>
      <c r="O910" s="51"/>
      <c r="P910" s="51"/>
      <c r="Q910" s="51"/>
      <c r="R910" s="51"/>
      <c r="S910" s="51"/>
      <c r="T910" s="51"/>
      <c r="U910" s="51"/>
      <c r="V910" s="51"/>
      <c r="W910" s="51"/>
      <c r="X910" s="51"/>
      <c r="Y910" s="51"/>
      <c r="Z910" s="51"/>
      <c r="AA910" s="51"/>
      <c r="AB910" s="51"/>
      <c r="AC910" s="51"/>
      <c r="AD910" s="51"/>
      <c r="AE910" s="51"/>
      <c r="AF910" s="51"/>
      <c r="AG910" s="51"/>
      <c r="AH910" s="51"/>
      <c r="AI910" s="51"/>
      <c r="AJ910" s="51"/>
      <c r="AK910" s="51"/>
    </row>
    <row r="911" spans="2:41" ht="26.1" customHeight="1" x14ac:dyDescent="0.4">
      <c r="B911" s="55"/>
      <c r="C911" s="48"/>
      <c r="D911" s="48"/>
      <c r="E911" s="48"/>
      <c r="F911" s="48"/>
      <c r="G911" s="100"/>
      <c r="H911" s="100"/>
      <c r="I911" s="100"/>
      <c r="J911" s="100"/>
      <c r="K911" s="100"/>
      <c r="L911" s="100"/>
      <c r="M911" s="100"/>
      <c r="N911" s="100"/>
      <c r="O911" s="48" t="s">
        <v>734</v>
      </c>
      <c r="P911" s="48"/>
      <c r="Q911" s="48"/>
      <c r="R911" s="48"/>
      <c r="S911" s="48"/>
      <c r="T911" s="48"/>
      <c r="U911" s="48"/>
      <c r="V911" s="48"/>
      <c r="W911" s="48"/>
      <c r="X911" s="48"/>
      <c r="Y911" s="48"/>
      <c r="Z911" s="48"/>
      <c r="AA911" s="48"/>
      <c r="AB911" s="48"/>
      <c r="AC911" s="48"/>
      <c r="AD911" s="48"/>
      <c r="AE911" s="48"/>
      <c r="AF911" s="48"/>
      <c r="AG911" s="48"/>
      <c r="AH911" s="48"/>
      <c r="AI911" s="48"/>
      <c r="AJ911" s="48"/>
      <c r="AK911" s="48"/>
      <c r="AO911" s="54"/>
    </row>
    <row r="912" spans="2:41" ht="26.1" customHeight="1" x14ac:dyDescent="0.4">
      <c r="B912" s="73"/>
      <c r="C912" s="76" t="s">
        <v>1409</v>
      </c>
      <c r="D912" s="65"/>
      <c r="E912" s="65"/>
      <c r="F912" s="65"/>
      <c r="G912" s="65"/>
      <c r="H912" s="65"/>
      <c r="I912" s="65"/>
      <c r="J912" s="65"/>
      <c r="K912" s="65"/>
      <c r="L912" s="65"/>
      <c r="M912" s="65"/>
      <c r="N912" s="65"/>
      <c r="O912" s="65"/>
      <c r="P912" s="65"/>
      <c r="Q912" s="65"/>
      <c r="R912" s="65"/>
      <c r="S912" s="65"/>
      <c r="T912" s="65"/>
      <c r="U912" s="65"/>
      <c r="V912" s="65"/>
      <c r="W912" s="65"/>
      <c r="X912" s="65"/>
      <c r="Y912" s="65"/>
      <c r="Z912" s="65"/>
      <c r="AA912" s="65"/>
      <c r="AB912" s="65"/>
      <c r="AC912" s="65"/>
      <c r="AD912" s="65"/>
      <c r="AE912" s="65"/>
      <c r="AF912" s="65"/>
      <c r="AG912" s="65"/>
      <c r="AH912" s="65"/>
      <c r="AI912" s="65"/>
      <c r="AJ912" s="65"/>
      <c r="AK912" s="65"/>
    </row>
    <row r="913" spans="2:41" ht="26.1" customHeight="1" x14ac:dyDescent="0.4">
      <c r="B913" s="55"/>
      <c r="C913" s="48"/>
      <c r="D913" s="48"/>
      <c r="E913" s="48"/>
      <c r="F913" s="48"/>
      <c r="G913" s="53"/>
      <c r="H913" s="64" t="s">
        <v>500</v>
      </c>
      <c r="I913" s="48"/>
      <c r="J913" s="48"/>
      <c r="K913" s="48"/>
      <c r="L913" s="100"/>
      <c r="M913" s="100"/>
      <c r="N913" s="100"/>
      <c r="O913" s="100"/>
      <c r="P913" s="100"/>
      <c r="Q913" s="100"/>
      <c r="R913" s="100"/>
      <c r="S913" s="100"/>
      <c r="T913" s="48" t="s">
        <v>734</v>
      </c>
      <c r="U913" s="48"/>
      <c r="V913" s="48"/>
      <c r="W913" s="48"/>
      <c r="X913" s="48"/>
      <c r="Y913" s="48"/>
      <c r="Z913" s="48"/>
      <c r="AA913" s="48"/>
      <c r="AB913" s="48"/>
      <c r="AC913" s="48"/>
      <c r="AD913" s="48"/>
      <c r="AE913" s="48"/>
      <c r="AF913" s="48"/>
      <c r="AG913" s="48"/>
      <c r="AH913" s="48"/>
      <c r="AI913" s="48"/>
      <c r="AJ913" s="48"/>
      <c r="AK913" s="48"/>
      <c r="AO913" s="54">
        <v>0</v>
      </c>
    </row>
    <row r="914" spans="2:41" ht="26.1" customHeight="1" x14ac:dyDescent="0.4">
      <c r="B914" s="55"/>
      <c r="C914" s="48"/>
      <c r="D914" s="48"/>
      <c r="E914" s="48"/>
      <c r="F914" s="48"/>
      <c r="G914" s="48"/>
      <c r="H914" s="64" t="s">
        <v>1410</v>
      </c>
      <c r="I914" s="48"/>
      <c r="J914" s="48"/>
      <c r="K914" s="48"/>
      <c r="L914" s="48"/>
      <c r="M914" s="48"/>
      <c r="N914" s="48"/>
      <c r="O914" s="48"/>
      <c r="P914" s="48"/>
      <c r="Q914" s="48"/>
      <c r="R914" s="48"/>
      <c r="S914" s="48"/>
      <c r="T914" s="48"/>
      <c r="U914" s="48"/>
      <c r="V914" s="48"/>
      <c r="W914" s="48"/>
      <c r="X914" s="48"/>
      <c r="Y914" s="48"/>
      <c r="Z914" s="48"/>
      <c r="AA914" s="48"/>
      <c r="AB914" s="48"/>
      <c r="AC914" s="48"/>
      <c r="AD914" s="48"/>
      <c r="AE914" s="48"/>
      <c r="AF914" s="48"/>
      <c r="AG914" s="48"/>
      <c r="AH914" s="48"/>
      <c r="AI914" s="48"/>
      <c r="AJ914" s="48"/>
      <c r="AK914" s="48"/>
    </row>
    <row r="915" spans="2:41" ht="26.1" customHeight="1" x14ac:dyDescent="0.4">
      <c r="B915" s="55"/>
      <c r="C915" s="48"/>
      <c r="D915" s="48"/>
      <c r="E915" s="48"/>
      <c r="F915" s="48"/>
      <c r="G915" s="48"/>
      <c r="H915" s="64" t="s">
        <v>753</v>
      </c>
      <c r="I915" s="48"/>
      <c r="J915" s="48"/>
      <c r="K915" s="48"/>
      <c r="L915" s="100"/>
      <c r="M915" s="100"/>
      <c r="N915" s="100"/>
      <c r="O915" s="100"/>
      <c r="P915" s="100"/>
      <c r="Q915" s="100"/>
      <c r="R915" s="100"/>
      <c r="S915" s="100"/>
      <c r="T915" s="100"/>
      <c r="U915" s="100"/>
      <c r="V915" s="100"/>
      <c r="W915" s="100"/>
      <c r="X915" s="100"/>
      <c r="Y915" s="100"/>
      <c r="Z915" s="100"/>
      <c r="AA915" s="100"/>
      <c r="AB915" s="100"/>
      <c r="AC915" s="100"/>
      <c r="AD915" s="100"/>
      <c r="AE915" s="100"/>
      <c r="AF915" s="100"/>
      <c r="AG915" s="100"/>
      <c r="AH915" s="100"/>
      <c r="AI915" s="48" t="s">
        <v>754</v>
      </c>
      <c r="AJ915" s="48"/>
      <c r="AK915" s="48"/>
    </row>
    <row r="916" spans="2:41" ht="9.9499999999999993" customHeight="1" x14ac:dyDescent="0.4">
      <c r="B916" s="55"/>
      <c r="C916" s="48"/>
      <c r="D916" s="48"/>
      <c r="E916" s="48"/>
      <c r="F916" s="48"/>
      <c r="G916" s="48"/>
      <c r="H916" s="48"/>
      <c r="I916" s="48"/>
      <c r="J916" s="48"/>
      <c r="K916" s="48"/>
      <c r="L916" s="48"/>
      <c r="M916" s="48"/>
      <c r="N916" s="48"/>
      <c r="O916" s="48"/>
      <c r="P916" s="48"/>
      <c r="Q916" s="48"/>
      <c r="R916" s="48"/>
      <c r="S916" s="48"/>
      <c r="T916" s="48"/>
      <c r="U916" s="48"/>
      <c r="V916" s="48"/>
      <c r="W916" s="48"/>
      <c r="X916" s="48"/>
      <c r="Y916" s="48"/>
      <c r="Z916" s="48"/>
      <c r="AA916" s="48"/>
      <c r="AB916" s="48"/>
      <c r="AC916" s="48"/>
      <c r="AD916" s="48"/>
      <c r="AE916" s="48"/>
      <c r="AF916" s="48"/>
      <c r="AG916" s="48"/>
      <c r="AH916" s="48"/>
      <c r="AI916" s="48"/>
      <c r="AJ916" s="48"/>
      <c r="AK916" s="48"/>
    </row>
    <row r="917" spans="2:41" ht="9.9499999999999993" customHeight="1" x14ac:dyDescent="0.4">
      <c r="B917" s="55"/>
      <c r="C917" s="48"/>
      <c r="D917" s="48"/>
      <c r="E917" s="48"/>
      <c r="F917" s="48"/>
      <c r="G917" s="48"/>
      <c r="H917" s="48"/>
      <c r="I917" s="48"/>
      <c r="J917" s="48"/>
      <c r="K917" s="48"/>
      <c r="L917" s="48"/>
      <c r="M917" s="48"/>
      <c r="N917" s="48"/>
      <c r="O917" s="48"/>
      <c r="P917" s="48"/>
      <c r="Q917" s="48"/>
      <c r="R917" s="48"/>
      <c r="S917" s="48"/>
      <c r="T917" s="48"/>
      <c r="U917" s="48"/>
      <c r="V917" s="48"/>
      <c r="W917" s="48"/>
      <c r="X917" s="48"/>
      <c r="Y917" s="48"/>
      <c r="Z917" s="48"/>
      <c r="AA917" s="48"/>
      <c r="AB917" s="48"/>
      <c r="AC917" s="48"/>
      <c r="AD917" s="48"/>
      <c r="AE917" s="48"/>
      <c r="AF917" s="48"/>
      <c r="AG917" s="48"/>
      <c r="AH917" s="48"/>
      <c r="AI917" s="48"/>
      <c r="AJ917" s="48"/>
      <c r="AK917" s="48"/>
    </row>
    <row r="918" spans="2:41" ht="26.1" customHeight="1" x14ac:dyDescent="0.4">
      <c r="B918" s="61" t="s">
        <v>1433</v>
      </c>
      <c r="C918" s="51"/>
      <c r="D918" s="51"/>
      <c r="E918" s="51"/>
      <c r="F918" s="51"/>
      <c r="G918" s="62" t="s">
        <v>1412</v>
      </c>
      <c r="H918" s="51"/>
      <c r="I918" s="51"/>
      <c r="J918" s="51"/>
      <c r="K918" s="51"/>
      <c r="L918" s="51"/>
      <c r="M918" s="51"/>
      <c r="N918" s="51"/>
      <c r="O918" s="51"/>
      <c r="P918" s="51"/>
      <c r="Q918" s="51"/>
      <c r="R918" s="51"/>
      <c r="S918" s="51"/>
      <c r="T918" s="51"/>
      <c r="U918" s="51"/>
      <c r="V918" s="51"/>
      <c r="W918" s="51"/>
      <c r="X918" s="51"/>
      <c r="Y918" s="51"/>
      <c r="Z918" s="51"/>
      <c r="AA918" s="51"/>
      <c r="AB918" s="51"/>
      <c r="AC918" s="51"/>
      <c r="AD918" s="51"/>
      <c r="AE918" s="51"/>
      <c r="AF918" s="51"/>
      <c r="AG918" s="51"/>
      <c r="AH918" s="51"/>
      <c r="AI918" s="51"/>
      <c r="AJ918" s="51"/>
      <c r="AK918" s="51"/>
    </row>
    <row r="919" spans="2:41" ht="26.1" customHeight="1" x14ac:dyDescent="0.4">
      <c r="B919" s="55"/>
      <c r="C919" s="76" t="s">
        <v>1413</v>
      </c>
      <c r="D919" s="48"/>
      <c r="E919" s="48"/>
      <c r="F919" s="48"/>
      <c r="G919" s="48"/>
      <c r="H919" s="48"/>
      <c r="I919" s="48"/>
      <c r="J919" s="48"/>
      <c r="K919" s="48"/>
      <c r="L919" s="48"/>
      <c r="M919" s="48"/>
      <c r="N919" s="48"/>
      <c r="O919" s="48"/>
      <c r="P919" s="48"/>
      <c r="Q919" s="48"/>
      <c r="R919" s="48"/>
      <c r="S919" s="48"/>
      <c r="T919" s="48"/>
      <c r="U919" s="100"/>
      <c r="V919" s="100"/>
      <c r="W919" s="100"/>
      <c r="X919" s="100"/>
      <c r="Y919" s="100"/>
      <c r="Z919" s="100"/>
      <c r="AA919" s="100"/>
      <c r="AB919" s="100"/>
      <c r="AC919" s="48" t="s">
        <v>915</v>
      </c>
      <c r="AD919" s="48"/>
      <c r="AE919" s="48"/>
      <c r="AF919" s="48"/>
      <c r="AG919" s="48"/>
      <c r="AH919" s="48"/>
      <c r="AI919" s="48"/>
      <c r="AJ919" s="48"/>
      <c r="AK919" s="48"/>
    </row>
    <row r="920" spans="2:41" ht="14.1" customHeight="1" x14ac:dyDescent="0.4">
      <c r="B920" s="55"/>
      <c r="C920" s="78" t="s">
        <v>1414</v>
      </c>
      <c r="D920" s="48"/>
      <c r="E920" s="110" t="s">
        <v>1415</v>
      </c>
      <c r="F920" s="110"/>
      <c r="G920" s="110"/>
      <c r="H920" s="110"/>
      <c r="I920" s="110"/>
      <c r="J920" s="110"/>
      <c r="K920" s="110"/>
      <c r="L920" s="110"/>
      <c r="M920" s="110"/>
      <c r="N920" s="110"/>
      <c r="O920" s="110"/>
      <c r="P920" s="110"/>
      <c r="Q920" s="110"/>
      <c r="R920" s="110"/>
      <c r="S920" s="110"/>
      <c r="T920" s="110"/>
      <c r="U920" s="110"/>
      <c r="V920" s="110"/>
      <c r="W920" s="110"/>
      <c r="X920" s="110"/>
      <c r="Y920" s="110"/>
      <c r="Z920" s="110"/>
      <c r="AA920" s="110"/>
      <c r="AB920" s="110"/>
      <c r="AC920" s="110"/>
      <c r="AD920" s="110"/>
      <c r="AE920" s="110"/>
      <c r="AF920" s="110"/>
      <c r="AG920" s="110"/>
      <c r="AH920" s="110"/>
      <c r="AI920" s="110"/>
      <c r="AJ920" s="110"/>
      <c r="AK920" s="48"/>
    </row>
    <row r="921" spans="2:41" ht="14.1" customHeight="1" x14ac:dyDescent="0.4">
      <c r="B921" s="55"/>
      <c r="C921" s="79"/>
      <c r="D921" s="48"/>
      <c r="E921" s="110"/>
      <c r="F921" s="110"/>
      <c r="G921" s="110"/>
      <c r="H921" s="110"/>
      <c r="I921" s="110"/>
      <c r="J921" s="110"/>
      <c r="K921" s="110"/>
      <c r="L921" s="110"/>
      <c r="M921" s="110"/>
      <c r="N921" s="110"/>
      <c r="O921" s="110"/>
      <c r="P921" s="110"/>
      <c r="Q921" s="110"/>
      <c r="R921" s="110"/>
      <c r="S921" s="110"/>
      <c r="T921" s="110"/>
      <c r="U921" s="110"/>
      <c r="V921" s="110"/>
      <c r="W921" s="110"/>
      <c r="X921" s="110"/>
      <c r="Y921" s="110"/>
      <c r="Z921" s="110"/>
      <c r="AA921" s="110"/>
      <c r="AB921" s="110"/>
      <c r="AC921" s="110"/>
      <c r="AD921" s="110"/>
      <c r="AE921" s="110"/>
      <c r="AF921" s="110"/>
      <c r="AG921" s="110"/>
      <c r="AH921" s="110"/>
      <c r="AI921" s="110"/>
      <c r="AJ921" s="110"/>
      <c r="AK921" s="48"/>
    </row>
    <row r="922" spans="2:41" ht="26.1" customHeight="1" x14ac:dyDescent="0.4">
      <c r="B922" s="55"/>
      <c r="C922" s="48"/>
      <c r="D922" s="48"/>
      <c r="E922" s="48"/>
      <c r="F922" s="48"/>
      <c r="G922" s="53"/>
      <c r="H922" s="64" t="s">
        <v>1416</v>
      </c>
      <c r="I922" s="48"/>
      <c r="J922" s="48"/>
      <c r="K922" s="48"/>
      <c r="L922" s="48"/>
      <c r="M922" s="48"/>
      <c r="N922" s="48"/>
      <c r="O922" s="48"/>
      <c r="P922" s="48"/>
      <c r="Q922" s="48"/>
      <c r="R922" s="48"/>
      <c r="S922" s="48"/>
      <c r="T922" s="48"/>
      <c r="U922" s="48"/>
      <c r="V922" s="48"/>
      <c r="W922" s="48"/>
      <c r="X922" s="48"/>
      <c r="Y922" s="48"/>
      <c r="Z922" s="48"/>
      <c r="AA922" s="48"/>
      <c r="AB922" s="48"/>
      <c r="AC922" s="48"/>
      <c r="AD922" s="48"/>
      <c r="AE922" s="48"/>
      <c r="AF922" s="48"/>
      <c r="AG922" s="48"/>
      <c r="AH922" s="48"/>
      <c r="AI922" s="48"/>
      <c r="AJ922" s="48"/>
      <c r="AK922" s="48"/>
      <c r="AO922" s="54">
        <v>0</v>
      </c>
    </row>
    <row r="923" spans="2:41" ht="26.1" customHeight="1" x14ac:dyDescent="0.4">
      <c r="B923" s="55"/>
      <c r="C923" s="48"/>
      <c r="D923" s="48"/>
      <c r="E923" s="48"/>
      <c r="F923" s="48"/>
      <c r="G923" s="48"/>
      <c r="H923" s="64" t="s">
        <v>1417</v>
      </c>
      <c r="I923" s="48"/>
      <c r="J923" s="48"/>
      <c r="K923" s="48"/>
      <c r="L923" s="48"/>
      <c r="M923" s="48"/>
      <c r="N923" s="48"/>
      <c r="O923" s="48"/>
      <c r="P923" s="48"/>
      <c r="Q923" s="48"/>
      <c r="R923" s="48"/>
      <c r="S923" s="48"/>
      <c r="T923" s="55" t="s">
        <v>1418</v>
      </c>
      <c r="U923" s="48"/>
      <c r="V923" s="48"/>
      <c r="W923" s="48"/>
      <c r="X923" s="48"/>
      <c r="Y923" s="48"/>
      <c r="Z923" s="48"/>
      <c r="AA923" s="48"/>
      <c r="AB923" s="48"/>
      <c r="AC923" s="48"/>
      <c r="AD923" s="48"/>
      <c r="AE923" s="48"/>
      <c r="AF923" s="48"/>
      <c r="AG923" s="48"/>
      <c r="AH923" s="48"/>
      <c r="AI923" s="48"/>
      <c r="AJ923" s="48"/>
      <c r="AK923" s="48"/>
    </row>
    <row r="924" spans="2:41" ht="9.9499999999999993" customHeight="1" x14ac:dyDescent="0.4">
      <c r="B924" s="55"/>
      <c r="C924" s="48"/>
      <c r="D924" s="48"/>
      <c r="E924" s="48"/>
      <c r="F924" s="48"/>
      <c r="G924" s="48"/>
      <c r="H924" s="48"/>
      <c r="I924" s="48"/>
      <c r="J924" s="48"/>
      <c r="K924" s="48"/>
      <c r="L924" s="48"/>
      <c r="M924" s="48"/>
      <c r="N924" s="48"/>
      <c r="O924" s="48"/>
      <c r="P924" s="48"/>
      <c r="Q924" s="48"/>
      <c r="R924" s="48"/>
      <c r="S924" s="48"/>
      <c r="T924" s="48"/>
      <c r="U924" s="48"/>
      <c r="V924" s="48"/>
      <c r="W924" s="48"/>
      <c r="X924" s="48"/>
      <c r="Y924" s="48"/>
      <c r="Z924" s="48"/>
      <c r="AA924" s="48"/>
      <c r="AB924" s="48"/>
      <c r="AC924" s="48"/>
      <c r="AD924" s="48"/>
      <c r="AE924" s="48"/>
      <c r="AF924" s="48"/>
      <c r="AG924" s="48"/>
      <c r="AH924" s="48"/>
      <c r="AI924" s="48"/>
      <c r="AJ924" s="48"/>
      <c r="AK924" s="48"/>
    </row>
    <row r="925" spans="2:41" ht="26.1" customHeight="1" x14ac:dyDescent="0.4">
      <c r="B925" s="55"/>
      <c r="C925" s="79"/>
      <c r="D925" s="48" t="s">
        <v>1419</v>
      </c>
      <c r="E925" s="48"/>
      <c r="F925" s="48"/>
      <c r="G925" s="48"/>
      <c r="H925" s="48"/>
      <c r="I925" s="48"/>
      <c r="J925" s="48"/>
      <c r="K925" s="48"/>
      <c r="L925" s="48"/>
      <c r="M925" s="48"/>
      <c r="N925" s="48"/>
      <c r="O925" s="48"/>
      <c r="P925" s="48"/>
      <c r="Q925" s="48"/>
      <c r="R925" s="48"/>
      <c r="S925" s="48"/>
      <c r="T925" s="48"/>
      <c r="U925" s="48"/>
      <c r="V925" s="48"/>
      <c r="W925" s="48"/>
      <c r="X925" s="48"/>
      <c r="Y925" s="48"/>
      <c r="Z925" s="48"/>
      <c r="AA925" s="48"/>
      <c r="AB925" s="48"/>
      <c r="AC925" s="48"/>
      <c r="AD925" s="48"/>
      <c r="AE925" s="48"/>
      <c r="AF925" s="48"/>
      <c r="AG925" s="48"/>
      <c r="AH925" s="48"/>
      <c r="AI925" s="48"/>
      <c r="AJ925" s="48"/>
      <c r="AK925" s="48"/>
    </row>
    <row r="926" spans="2:41" ht="27.95" customHeight="1" x14ac:dyDescent="0.4">
      <c r="B926" s="55"/>
      <c r="C926" s="79"/>
      <c r="D926" s="48"/>
      <c r="E926" s="48"/>
      <c r="F926" s="48" t="s">
        <v>726</v>
      </c>
      <c r="G926" s="48"/>
      <c r="H926" s="100"/>
      <c r="I926" s="100"/>
      <c r="J926" s="100"/>
      <c r="K926" s="100"/>
      <c r="L926" s="100"/>
      <c r="M926" s="100"/>
      <c r="N926" s="100"/>
      <c r="O926" s="100"/>
      <c r="P926" s="100"/>
      <c r="Q926" s="100"/>
      <c r="R926" s="100"/>
      <c r="S926" s="100"/>
      <c r="T926" s="100"/>
      <c r="U926" s="100"/>
      <c r="V926" s="100"/>
      <c r="W926" s="100"/>
      <c r="X926" s="100"/>
      <c r="Y926" s="100"/>
      <c r="Z926" s="100"/>
      <c r="AA926" s="100"/>
      <c r="AB926" s="100"/>
      <c r="AC926" s="100"/>
      <c r="AD926" s="100"/>
      <c r="AE926" s="100"/>
      <c r="AF926" s="100"/>
      <c r="AG926" s="100"/>
      <c r="AH926" s="100"/>
      <c r="AI926" s="48" t="s">
        <v>754</v>
      </c>
      <c r="AJ926" s="48"/>
      <c r="AK926" s="48"/>
    </row>
    <row r="927" spans="2:41" ht="26.1" customHeight="1" x14ac:dyDescent="0.4">
      <c r="B927" s="55"/>
      <c r="C927" s="60" t="s">
        <v>1420</v>
      </c>
      <c r="D927" s="48"/>
      <c r="E927" s="48"/>
      <c r="F927" s="48"/>
      <c r="G927" s="48"/>
      <c r="H927" s="48"/>
      <c r="I927" s="48"/>
      <c r="J927" s="48"/>
      <c r="K927" s="48"/>
      <c r="L927" s="48"/>
      <c r="M927" s="48"/>
      <c r="N927" s="48"/>
      <c r="O927" s="48"/>
      <c r="P927" s="48"/>
      <c r="Q927" s="48"/>
      <c r="R927" s="48"/>
      <c r="S927" s="48"/>
      <c r="T927" s="48"/>
      <c r="U927" s="48"/>
      <c r="V927" s="48"/>
      <c r="W927" s="48"/>
      <c r="X927" s="48"/>
      <c r="Y927" s="48"/>
      <c r="Z927" s="48"/>
      <c r="AA927" s="48"/>
      <c r="AB927" s="48"/>
      <c r="AC927" s="48"/>
      <c r="AD927" s="48"/>
      <c r="AE927" s="48"/>
      <c r="AF927" s="48"/>
      <c r="AG927" s="48"/>
      <c r="AH927" s="48"/>
      <c r="AI927" s="48"/>
      <c r="AJ927" s="48"/>
      <c r="AK927" s="48"/>
    </row>
    <row r="928" spans="2:41" ht="26.1" customHeight="1" x14ac:dyDescent="0.4">
      <c r="B928" s="55"/>
      <c r="C928" s="48"/>
      <c r="D928" s="48"/>
      <c r="E928" s="48"/>
      <c r="F928" s="48"/>
      <c r="G928" s="53"/>
      <c r="H928" s="64" t="s">
        <v>1421</v>
      </c>
      <c r="I928" s="48"/>
      <c r="J928" s="48"/>
      <c r="K928" s="48"/>
      <c r="L928" s="48"/>
      <c r="M928" s="48"/>
      <c r="N928" s="48"/>
      <c r="O928" s="48"/>
      <c r="P928" s="48"/>
      <c r="Q928" s="48"/>
      <c r="R928" s="48"/>
      <c r="S928" s="48"/>
      <c r="T928" s="48"/>
      <c r="U928" s="48"/>
      <c r="V928" s="48"/>
      <c r="W928" s="48"/>
      <c r="X928" s="48"/>
      <c r="Y928" s="48"/>
      <c r="Z928" s="48"/>
      <c r="AA928" s="48"/>
      <c r="AB928" s="48"/>
      <c r="AC928" s="48"/>
      <c r="AD928" s="48"/>
      <c r="AE928" s="48"/>
      <c r="AF928" s="48"/>
      <c r="AG928" s="48"/>
      <c r="AH928" s="48"/>
      <c r="AI928" s="48"/>
      <c r="AJ928" s="48"/>
      <c r="AK928" s="48"/>
      <c r="AO928" s="54">
        <v>0</v>
      </c>
    </row>
    <row r="929" spans="2:41" ht="26.1" customHeight="1" x14ac:dyDescent="0.4">
      <c r="B929" s="55"/>
      <c r="C929" s="48"/>
      <c r="D929" s="48"/>
      <c r="E929" s="48"/>
      <c r="F929" s="48"/>
      <c r="G929" s="48"/>
      <c r="H929" s="64" t="s">
        <v>1422</v>
      </c>
      <c r="I929" s="48"/>
      <c r="J929" s="48"/>
      <c r="K929" s="48"/>
      <c r="L929" s="48"/>
      <c r="M929" s="48"/>
      <c r="N929" s="48"/>
      <c r="O929" s="48"/>
      <c r="P929" s="48"/>
      <c r="Q929" s="48"/>
      <c r="R929" s="48"/>
      <c r="S929" s="48"/>
      <c r="T929" s="48"/>
      <c r="U929" s="48"/>
      <c r="V929" s="48"/>
      <c r="W929" s="48"/>
      <c r="X929" s="48"/>
      <c r="Y929" s="48"/>
      <c r="Z929" s="48"/>
      <c r="AA929" s="48"/>
      <c r="AB929" s="48"/>
      <c r="AC929" s="48"/>
      <c r="AD929" s="48"/>
      <c r="AE929" s="48"/>
      <c r="AF929" s="48"/>
      <c r="AG929" s="48"/>
      <c r="AH929" s="48"/>
      <c r="AI929" s="48"/>
      <c r="AJ929" s="48"/>
      <c r="AK929" s="48"/>
    </row>
    <row r="930" spans="2:41" ht="26.1" customHeight="1" x14ac:dyDescent="0.4">
      <c r="B930" s="55"/>
      <c r="C930" s="48"/>
      <c r="D930" s="48"/>
      <c r="E930" s="48"/>
      <c r="F930" s="48"/>
      <c r="G930" s="48"/>
      <c r="H930" s="64" t="s">
        <v>753</v>
      </c>
      <c r="I930" s="48"/>
      <c r="J930" s="48"/>
      <c r="K930" s="48"/>
      <c r="L930" s="100"/>
      <c r="M930" s="100"/>
      <c r="N930" s="100"/>
      <c r="O930" s="100"/>
      <c r="P930" s="100"/>
      <c r="Q930" s="100"/>
      <c r="R930" s="100"/>
      <c r="S930" s="100"/>
      <c r="T930" s="100"/>
      <c r="U930" s="100"/>
      <c r="V930" s="100"/>
      <c r="W930" s="100"/>
      <c r="X930" s="100"/>
      <c r="Y930" s="100"/>
      <c r="Z930" s="100"/>
      <c r="AA930" s="100"/>
      <c r="AB930" s="100"/>
      <c r="AC930" s="100"/>
      <c r="AD930" s="100"/>
      <c r="AE930" s="100"/>
      <c r="AF930" s="100"/>
      <c r="AG930" s="100"/>
      <c r="AH930" s="100"/>
      <c r="AI930" s="48" t="s">
        <v>754</v>
      </c>
      <c r="AJ930" s="48"/>
      <c r="AK930" s="48"/>
    </row>
    <row r="931" spans="2:41" ht="9.9499999999999993" customHeight="1" x14ac:dyDescent="0.4">
      <c r="B931" s="55"/>
      <c r="C931" s="48"/>
      <c r="D931" s="48"/>
      <c r="E931" s="48"/>
      <c r="F931" s="48"/>
      <c r="G931" s="48"/>
      <c r="H931" s="48"/>
      <c r="I931" s="48"/>
      <c r="J931" s="48"/>
      <c r="K931" s="48"/>
      <c r="L931" s="48"/>
      <c r="M931" s="48"/>
      <c r="N931" s="48"/>
      <c r="O931" s="48"/>
      <c r="P931" s="48"/>
      <c r="Q931" s="48"/>
      <c r="R931" s="48"/>
      <c r="S931" s="48"/>
      <c r="T931" s="48"/>
      <c r="U931" s="48"/>
      <c r="V931" s="48"/>
      <c r="W931" s="48"/>
      <c r="X931" s="48"/>
      <c r="Y931" s="48"/>
      <c r="Z931" s="48"/>
      <c r="AA931" s="48"/>
      <c r="AB931" s="48"/>
      <c r="AC931" s="48"/>
      <c r="AD931" s="48"/>
      <c r="AE931" s="48"/>
      <c r="AF931" s="48"/>
      <c r="AG931" s="48"/>
      <c r="AH931" s="48"/>
      <c r="AI931" s="48"/>
      <c r="AJ931" s="48"/>
      <c r="AK931" s="48"/>
    </row>
    <row r="932" spans="2:41" ht="26.1" customHeight="1" x14ac:dyDescent="0.4">
      <c r="B932" s="55"/>
      <c r="C932" s="60" t="s">
        <v>1423</v>
      </c>
      <c r="D932" s="48"/>
      <c r="E932" s="48"/>
      <c r="F932" s="48"/>
      <c r="G932" s="48"/>
      <c r="H932" s="48"/>
      <c r="I932" s="48"/>
      <c r="J932" s="48"/>
      <c r="K932" s="48"/>
      <c r="L932" s="48"/>
      <c r="M932" s="48"/>
      <c r="N932" s="48"/>
      <c r="O932" s="48"/>
      <c r="P932" s="48"/>
      <c r="Q932" s="48"/>
      <c r="R932" s="48"/>
      <c r="S932" s="48"/>
      <c r="T932" s="48"/>
      <c r="U932" s="48"/>
      <c r="V932" s="48"/>
      <c r="W932" s="48"/>
      <c r="X932" s="48"/>
      <c r="Y932" s="48"/>
      <c r="Z932" s="48"/>
      <c r="AA932" s="48"/>
      <c r="AB932" s="48"/>
      <c r="AC932" s="48"/>
      <c r="AD932" s="48"/>
      <c r="AE932" s="48"/>
      <c r="AF932" s="48"/>
      <c r="AG932" s="48"/>
      <c r="AH932" s="48"/>
      <c r="AI932" s="48"/>
      <c r="AJ932" s="48"/>
      <c r="AK932" s="48"/>
    </row>
    <row r="933" spans="2:41" ht="26.1" customHeight="1" x14ac:dyDescent="0.4">
      <c r="B933" s="55"/>
      <c r="C933" s="48"/>
      <c r="D933" s="48"/>
      <c r="E933" s="48"/>
      <c r="F933" s="48"/>
      <c r="G933" s="53"/>
      <c r="H933" s="60" t="s">
        <v>1424</v>
      </c>
      <c r="I933" s="48"/>
      <c r="J933" s="48"/>
      <c r="K933" s="48"/>
      <c r="L933" s="48"/>
      <c r="M933" s="48"/>
      <c r="N933" s="48"/>
      <c r="O933" s="48"/>
      <c r="P933" s="48"/>
      <c r="Q933" s="48"/>
      <c r="R933" s="48"/>
      <c r="S933" s="48"/>
      <c r="T933" s="48"/>
      <c r="U933" s="48"/>
      <c r="V933" s="48"/>
      <c r="W933" s="48"/>
      <c r="X933" s="48"/>
      <c r="Y933" s="48"/>
      <c r="Z933" s="48"/>
      <c r="AA933" s="48"/>
      <c r="AB933" s="48"/>
      <c r="AC933" s="48"/>
      <c r="AD933" s="48"/>
      <c r="AE933" s="48"/>
      <c r="AF933" s="48"/>
      <c r="AG933" s="48"/>
      <c r="AH933" s="48"/>
      <c r="AI933" s="48"/>
      <c r="AJ933" s="48"/>
      <c r="AK933" s="48"/>
      <c r="AO933" s="54" t="b">
        <v>0</v>
      </c>
    </row>
    <row r="934" spans="2:41" ht="26.1" customHeight="1" x14ac:dyDescent="0.4">
      <c r="B934" s="55"/>
      <c r="C934" s="48"/>
      <c r="D934" s="48"/>
      <c r="E934" s="48"/>
      <c r="F934" s="48"/>
      <c r="G934" s="53"/>
      <c r="H934" s="60" t="s">
        <v>1425</v>
      </c>
      <c r="I934" s="48"/>
      <c r="J934" s="48"/>
      <c r="K934" s="48"/>
      <c r="L934" s="48"/>
      <c r="M934" s="48"/>
      <c r="N934" s="48"/>
      <c r="O934" s="48"/>
      <c r="P934" s="48"/>
      <c r="Q934" s="48"/>
      <c r="R934" s="48"/>
      <c r="S934" s="48"/>
      <c r="T934" s="48"/>
      <c r="U934" s="48"/>
      <c r="V934" s="48"/>
      <c r="W934" s="48"/>
      <c r="X934" s="48"/>
      <c r="Y934" s="48"/>
      <c r="Z934" s="48"/>
      <c r="AA934" s="48"/>
      <c r="AB934" s="48"/>
      <c r="AC934" s="48"/>
      <c r="AD934" s="48"/>
      <c r="AE934" s="48"/>
      <c r="AF934" s="48"/>
      <c r="AG934" s="48"/>
      <c r="AH934" s="48"/>
      <c r="AI934" s="48"/>
      <c r="AJ934" s="48"/>
      <c r="AK934" s="48"/>
      <c r="AO934" s="54" t="b">
        <v>0</v>
      </c>
    </row>
    <row r="935" spans="2:41" ht="26.1" customHeight="1" x14ac:dyDescent="0.4">
      <c r="B935" s="55"/>
      <c r="C935" s="48"/>
      <c r="D935" s="48"/>
      <c r="E935" s="48"/>
      <c r="F935" s="48"/>
      <c r="G935" s="53"/>
      <c r="H935" s="60" t="s">
        <v>1426</v>
      </c>
      <c r="I935" s="48"/>
      <c r="J935" s="48"/>
      <c r="K935" s="48"/>
      <c r="L935" s="48"/>
      <c r="M935" s="48"/>
      <c r="N935" s="48"/>
      <c r="O935" s="48"/>
      <c r="P935" s="48"/>
      <c r="Q935" s="48"/>
      <c r="R935" s="48"/>
      <c r="S935" s="48"/>
      <c r="T935" s="48"/>
      <c r="U935" s="48"/>
      <c r="V935" s="48"/>
      <c r="W935" s="48"/>
      <c r="X935" s="48"/>
      <c r="Y935" s="48"/>
      <c r="Z935" s="48"/>
      <c r="AA935" s="48"/>
      <c r="AB935" s="48"/>
      <c r="AC935" s="48"/>
      <c r="AD935" s="48"/>
      <c r="AE935" s="48"/>
      <c r="AF935" s="48"/>
      <c r="AG935" s="48"/>
      <c r="AH935" s="48"/>
      <c r="AI935" s="48"/>
      <c r="AJ935" s="48"/>
      <c r="AK935" s="48"/>
      <c r="AO935" s="54" t="b">
        <v>0</v>
      </c>
    </row>
    <row r="936" spans="2:41" ht="26.1" customHeight="1" x14ac:dyDescent="0.4">
      <c r="B936" s="55"/>
      <c r="C936" s="48"/>
      <c r="D936" s="48"/>
      <c r="E936" s="48"/>
      <c r="F936" s="48"/>
      <c r="G936" s="53"/>
      <c r="H936" s="60" t="s">
        <v>1427</v>
      </c>
      <c r="I936" s="48"/>
      <c r="J936" s="48"/>
      <c r="K936" s="48"/>
      <c r="L936" s="48"/>
      <c r="M936" s="48"/>
      <c r="N936" s="48"/>
      <c r="O936" s="48"/>
      <c r="P936" s="48"/>
      <c r="Q936" s="48"/>
      <c r="R936" s="48"/>
      <c r="S936" s="48"/>
      <c r="T936" s="48"/>
      <c r="U936" s="48"/>
      <c r="V936" s="48"/>
      <c r="W936" s="48"/>
      <c r="X936" s="48"/>
      <c r="Y936" s="48"/>
      <c r="Z936" s="48"/>
      <c r="AA936" s="48"/>
      <c r="AB936" s="48"/>
      <c r="AC936" s="48"/>
      <c r="AD936" s="48"/>
      <c r="AE936" s="48"/>
      <c r="AF936" s="48"/>
      <c r="AG936" s="48"/>
      <c r="AH936" s="48"/>
      <c r="AI936" s="48"/>
      <c r="AJ936" s="48"/>
      <c r="AK936" s="48"/>
      <c r="AO936" s="54" t="b">
        <v>0</v>
      </c>
    </row>
    <row r="937" spans="2:41" ht="26.1" customHeight="1" x14ac:dyDescent="0.4">
      <c r="B937" s="55"/>
      <c r="C937" s="48"/>
      <c r="D937" s="48"/>
      <c r="E937" s="48"/>
      <c r="F937" s="48"/>
      <c r="G937" s="53"/>
      <c r="H937" s="60" t="s">
        <v>157</v>
      </c>
      <c r="I937" s="48"/>
      <c r="J937" s="48"/>
      <c r="K937" s="48"/>
      <c r="L937" s="48"/>
      <c r="M937" s="48"/>
      <c r="N937" s="48"/>
      <c r="O937" s="48"/>
      <c r="P937" s="48"/>
      <c r="Q937" s="48"/>
      <c r="R937" s="48"/>
      <c r="S937" s="48"/>
      <c r="T937" s="48"/>
      <c r="U937" s="48"/>
      <c r="V937" s="48"/>
      <c r="W937" s="48"/>
      <c r="X937" s="48"/>
      <c r="Y937" s="48"/>
      <c r="Z937" s="48"/>
      <c r="AA937" s="48"/>
      <c r="AB937" s="48"/>
      <c r="AC937" s="48"/>
      <c r="AD937" s="48"/>
      <c r="AE937" s="48"/>
      <c r="AF937" s="48"/>
      <c r="AG937" s="48"/>
      <c r="AH937" s="48"/>
      <c r="AI937" s="48"/>
      <c r="AJ937" s="48"/>
      <c r="AK937" s="48"/>
      <c r="AO937" s="54" t="b">
        <v>0</v>
      </c>
    </row>
    <row r="938" spans="2:41" ht="26.1" customHeight="1" x14ac:dyDescent="0.4">
      <c r="B938" s="55"/>
      <c r="C938" s="48"/>
      <c r="D938" s="48"/>
      <c r="E938" s="48"/>
      <c r="F938" s="48"/>
      <c r="G938" s="53"/>
      <c r="H938" s="60" t="s">
        <v>154</v>
      </c>
      <c r="I938" s="48"/>
      <c r="J938" s="48"/>
      <c r="K938" s="48"/>
      <c r="L938" s="48"/>
      <c r="M938" s="48"/>
      <c r="N938" s="48"/>
      <c r="O938" s="48"/>
      <c r="P938" s="48"/>
      <c r="Q938" s="48"/>
      <c r="R938" s="48"/>
      <c r="S938" s="48"/>
      <c r="T938" s="48"/>
      <c r="U938" s="48"/>
      <c r="V938" s="48"/>
      <c r="W938" s="48"/>
      <c r="X938" s="48"/>
      <c r="Y938" s="48"/>
      <c r="Z938" s="48"/>
      <c r="AA938" s="48"/>
      <c r="AB938" s="48"/>
      <c r="AC938" s="48"/>
      <c r="AD938" s="48"/>
      <c r="AE938" s="48"/>
      <c r="AF938" s="48"/>
      <c r="AG938" s="48"/>
      <c r="AH938" s="48"/>
      <c r="AI938" s="48"/>
      <c r="AJ938" s="48"/>
      <c r="AK938" s="48"/>
      <c r="AO938" s="54" t="b">
        <v>0</v>
      </c>
    </row>
    <row r="939" spans="2:41" ht="26.1" customHeight="1" x14ac:dyDescent="0.4">
      <c r="B939" s="55"/>
      <c r="C939" s="48"/>
      <c r="D939" s="48"/>
      <c r="E939" s="48"/>
      <c r="F939" s="48"/>
      <c r="G939" s="53"/>
      <c r="H939" s="60" t="s">
        <v>753</v>
      </c>
      <c r="I939" s="48"/>
      <c r="J939" s="48"/>
      <c r="K939" s="48"/>
      <c r="L939" s="100"/>
      <c r="M939" s="100"/>
      <c r="N939" s="100"/>
      <c r="O939" s="100"/>
      <c r="P939" s="100"/>
      <c r="Q939" s="100"/>
      <c r="R939" s="100"/>
      <c r="S939" s="100"/>
      <c r="T939" s="100"/>
      <c r="U939" s="100"/>
      <c r="V939" s="100"/>
      <c r="W939" s="100"/>
      <c r="X939" s="100"/>
      <c r="Y939" s="100"/>
      <c r="Z939" s="100"/>
      <c r="AA939" s="100"/>
      <c r="AB939" s="100"/>
      <c r="AC939" s="100"/>
      <c r="AD939" s="100"/>
      <c r="AE939" s="100"/>
      <c r="AF939" s="100"/>
      <c r="AG939" s="100"/>
      <c r="AH939" s="100"/>
      <c r="AI939" s="48" t="s">
        <v>754</v>
      </c>
      <c r="AJ939" s="48"/>
      <c r="AK939" s="48"/>
      <c r="AO939" s="54" t="b">
        <v>0</v>
      </c>
    </row>
    <row r="940" spans="2:41" ht="9.9499999999999993" customHeight="1" x14ac:dyDescent="0.4">
      <c r="B940" s="55"/>
      <c r="C940" s="48"/>
      <c r="D940" s="48"/>
      <c r="E940" s="48"/>
      <c r="F940" s="48"/>
      <c r="G940" s="48"/>
      <c r="H940" s="48"/>
      <c r="I940" s="48"/>
      <c r="J940" s="48"/>
      <c r="K940" s="48"/>
      <c r="L940" s="48"/>
      <c r="M940" s="48"/>
      <c r="N940" s="48"/>
      <c r="O940" s="48"/>
      <c r="P940" s="48"/>
      <c r="Q940" s="48"/>
      <c r="R940" s="48"/>
      <c r="S940" s="48"/>
      <c r="T940" s="48"/>
      <c r="U940" s="48"/>
      <c r="V940" s="48"/>
      <c r="W940" s="48"/>
      <c r="X940" s="48"/>
      <c r="Y940" s="48"/>
      <c r="Z940" s="48"/>
      <c r="AA940" s="48"/>
      <c r="AB940" s="48"/>
      <c r="AC940" s="48"/>
      <c r="AD940" s="48"/>
      <c r="AE940" s="48"/>
      <c r="AF940" s="48"/>
      <c r="AG940" s="48"/>
      <c r="AH940" s="48"/>
      <c r="AI940" s="48"/>
      <c r="AJ940" s="48"/>
      <c r="AK940" s="48"/>
    </row>
    <row r="941" spans="2:41" ht="26.1" customHeight="1" x14ac:dyDescent="0.4">
      <c r="B941" s="61" t="s">
        <v>1438</v>
      </c>
      <c r="C941" s="51"/>
      <c r="D941" s="51"/>
      <c r="E941" s="51"/>
      <c r="F941" s="51"/>
      <c r="G941" s="72" t="s">
        <v>1429</v>
      </c>
      <c r="H941" s="51"/>
      <c r="I941" s="51"/>
      <c r="J941" s="51"/>
      <c r="K941" s="51"/>
      <c r="L941" s="51"/>
      <c r="M941" s="51"/>
      <c r="N941" s="51"/>
      <c r="O941" s="51"/>
      <c r="P941" s="51"/>
      <c r="Q941" s="51"/>
      <c r="R941" s="51"/>
      <c r="S941" s="51"/>
      <c r="T941" s="51"/>
      <c r="U941" s="51"/>
      <c r="V941" s="51"/>
      <c r="W941" s="51"/>
      <c r="X941" s="51"/>
      <c r="Y941" s="51"/>
      <c r="Z941" s="51"/>
      <c r="AA941" s="51"/>
      <c r="AB941" s="51"/>
      <c r="AC941" s="51"/>
      <c r="AD941" s="51"/>
      <c r="AE941" s="51"/>
      <c r="AF941" s="51"/>
      <c r="AG941" s="51"/>
      <c r="AH941" s="51"/>
      <c r="AI941" s="51"/>
      <c r="AJ941" s="51"/>
      <c r="AK941" s="48"/>
    </row>
    <row r="942" spans="2:41" ht="26.1" customHeight="1" x14ac:dyDescent="0.4">
      <c r="B942" s="55"/>
      <c r="C942" s="48"/>
      <c r="D942" s="48"/>
      <c r="E942" s="48"/>
      <c r="F942" s="48"/>
      <c r="G942" s="53"/>
      <c r="H942" s="60" t="s">
        <v>1430</v>
      </c>
      <c r="I942" s="48"/>
      <c r="J942" s="48"/>
      <c r="K942" s="48"/>
      <c r="L942" s="48"/>
      <c r="M942" s="48"/>
      <c r="N942" s="48"/>
      <c r="O942" s="48"/>
      <c r="P942" s="48"/>
      <c r="Q942" s="48"/>
      <c r="R942" s="48"/>
      <c r="S942" s="48"/>
      <c r="T942" s="48"/>
      <c r="U942" s="48"/>
      <c r="V942" s="48"/>
      <c r="W942" s="48"/>
      <c r="X942" s="48"/>
      <c r="Y942" s="48"/>
      <c r="Z942" s="48"/>
      <c r="AA942" s="48"/>
      <c r="AB942" s="48"/>
      <c r="AC942" s="48"/>
      <c r="AD942" s="48"/>
      <c r="AE942" s="48"/>
      <c r="AF942" s="48"/>
      <c r="AG942" s="48"/>
      <c r="AH942" s="48"/>
      <c r="AI942" s="48"/>
      <c r="AJ942" s="48"/>
      <c r="AK942" s="48"/>
      <c r="AO942" s="54" t="b">
        <v>0</v>
      </c>
    </row>
    <row r="943" spans="2:41" ht="26.1" customHeight="1" x14ac:dyDescent="0.4">
      <c r="B943" s="55"/>
      <c r="C943" s="48"/>
      <c r="D943" s="48"/>
      <c r="E943" s="48"/>
      <c r="F943" s="48"/>
      <c r="G943" s="53"/>
      <c r="H943" s="60" t="s">
        <v>1431</v>
      </c>
      <c r="I943" s="48"/>
      <c r="J943" s="48"/>
      <c r="K943" s="48"/>
      <c r="L943" s="48"/>
      <c r="M943" s="48"/>
      <c r="N943" s="48"/>
      <c r="O943" s="48"/>
      <c r="P943" s="48"/>
      <c r="Q943" s="48"/>
      <c r="R943" s="48"/>
      <c r="S943" s="48"/>
      <c r="T943" s="48"/>
      <c r="U943" s="48"/>
      <c r="V943" s="48"/>
      <c r="W943" s="48"/>
      <c r="X943" s="48"/>
      <c r="Y943" s="48"/>
      <c r="Z943" s="48"/>
      <c r="AA943" s="48"/>
      <c r="AB943" s="48"/>
      <c r="AC943" s="48"/>
      <c r="AD943" s="48"/>
      <c r="AE943" s="48"/>
      <c r="AF943" s="48"/>
      <c r="AG943" s="48"/>
      <c r="AH943" s="48"/>
      <c r="AI943" s="48"/>
      <c r="AJ943" s="48"/>
      <c r="AK943" s="48"/>
      <c r="AO943" s="54" t="b">
        <v>0</v>
      </c>
    </row>
    <row r="944" spans="2:41" ht="26.1" customHeight="1" x14ac:dyDescent="0.4">
      <c r="B944" s="55"/>
      <c r="C944" s="48"/>
      <c r="D944" s="48"/>
      <c r="E944" s="48"/>
      <c r="F944" s="48"/>
      <c r="G944" s="53"/>
      <c r="H944" s="60" t="s">
        <v>1432</v>
      </c>
      <c r="I944" s="48"/>
      <c r="J944" s="48"/>
      <c r="K944" s="48"/>
      <c r="L944" s="48"/>
      <c r="M944" s="48"/>
      <c r="N944" s="48"/>
      <c r="O944" s="48"/>
      <c r="P944" s="48"/>
      <c r="Q944" s="48"/>
      <c r="R944" s="48"/>
      <c r="S944" s="48"/>
      <c r="T944" s="48"/>
      <c r="U944" s="48"/>
      <c r="V944" s="48"/>
      <c r="W944" s="48"/>
      <c r="X944" s="48"/>
      <c r="Y944" s="48"/>
      <c r="Z944" s="48"/>
      <c r="AA944" s="48"/>
      <c r="AB944" s="48"/>
      <c r="AC944" s="48"/>
      <c r="AD944" s="48"/>
      <c r="AE944" s="48"/>
      <c r="AF944" s="48"/>
      <c r="AG944" s="48"/>
      <c r="AH944" s="48"/>
      <c r="AI944" s="48"/>
      <c r="AJ944" s="48"/>
      <c r="AK944" s="48"/>
      <c r="AO944" s="54" t="b">
        <v>0</v>
      </c>
    </row>
    <row r="945" spans="2:41" ht="26.1" customHeight="1" x14ac:dyDescent="0.4">
      <c r="B945" s="55"/>
      <c r="C945" s="48"/>
      <c r="D945" s="48"/>
      <c r="E945" s="48"/>
      <c r="F945" s="48"/>
      <c r="G945" s="53"/>
      <c r="H945" s="60" t="s">
        <v>753</v>
      </c>
      <c r="I945" s="48"/>
      <c r="J945" s="48"/>
      <c r="K945" s="48"/>
      <c r="L945" s="100"/>
      <c r="M945" s="100"/>
      <c r="N945" s="100"/>
      <c r="O945" s="100"/>
      <c r="P945" s="100"/>
      <c r="Q945" s="100"/>
      <c r="R945" s="100"/>
      <c r="S945" s="100"/>
      <c r="T945" s="100"/>
      <c r="U945" s="100"/>
      <c r="V945" s="100"/>
      <c r="W945" s="100"/>
      <c r="X945" s="100"/>
      <c r="Y945" s="100"/>
      <c r="Z945" s="100"/>
      <c r="AA945" s="100"/>
      <c r="AB945" s="100"/>
      <c r="AC945" s="100"/>
      <c r="AD945" s="100"/>
      <c r="AE945" s="100"/>
      <c r="AF945" s="100"/>
      <c r="AG945" s="100"/>
      <c r="AH945" s="100"/>
      <c r="AI945" s="48" t="s">
        <v>754</v>
      </c>
      <c r="AJ945" s="48"/>
      <c r="AK945" s="48"/>
      <c r="AO945" s="54" t="b">
        <v>0</v>
      </c>
    </row>
    <row r="946" spans="2:41" ht="9.9499999999999993" customHeight="1" x14ac:dyDescent="0.4">
      <c r="B946" s="55"/>
      <c r="C946" s="48"/>
      <c r="D946" s="48"/>
      <c r="E946" s="48"/>
      <c r="F946" s="48"/>
      <c r="G946" s="48"/>
      <c r="H946" s="60"/>
      <c r="I946" s="48"/>
      <c r="J946" s="48"/>
      <c r="K946" s="48"/>
      <c r="L946" s="48"/>
      <c r="M946" s="48"/>
      <c r="N946" s="48"/>
      <c r="O946" s="48"/>
      <c r="P946" s="48"/>
      <c r="Q946" s="48"/>
      <c r="R946" s="48"/>
      <c r="S946" s="48"/>
      <c r="T946" s="48"/>
      <c r="U946" s="48"/>
      <c r="V946" s="48"/>
      <c r="W946" s="48"/>
      <c r="X946" s="48"/>
      <c r="Y946" s="48"/>
      <c r="Z946" s="48"/>
      <c r="AA946" s="48"/>
      <c r="AB946" s="48"/>
      <c r="AC946" s="48"/>
      <c r="AD946" s="48"/>
      <c r="AE946" s="48"/>
      <c r="AF946" s="48"/>
      <c r="AG946" s="48"/>
      <c r="AH946" s="48"/>
      <c r="AI946" s="48"/>
      <c r="AJ946" s="48"/>
      <c r="AK946" s="48"/>
    </row>
    <row r="947" spans="2:41" ht="26.1" customHeight="1" x14ac:dyDescent="0.4">
      <c r="B947" s="61" t="s">
        <v>1440</v>
      </c>
      <c r="C947" s="51"/>
      <c r="D947" s="51"/>
      <c r="E947" s="51"/>
      <c r="F947" s="51"/>
      <c r="G947" s="72" t="s">
        <v>1434</v>
      </c>
      <c r="H947" s="51"/>
      <c r="I947" s="51"/>
      <c r="J947" s="51"/>
      <c r="K947" s="51"/>
      <c r="L947" s="51"/>
      <c r="M947" s="51"/>
      <c r="N947" s="51"/>
      <c r="O947" s="51"/>
      <c r="P947" s="51"/>
      <c r="Q947" s="51"/>
      <c r="R947" s="51"/>
      <c r="S947" s="51"/>
      <c r="T947" s="51"/>
      <c r="U947" s="51"/>
      <c r="V947" s="51"/>
      <c r="W947" s="51"/>
      <c r="X947" s="51"/>
      <c r="Y947" s="51"/>
      <c r="Z947" s="71"/>
      <c r="AA947" s="71"/>
      <c r="AB947" s="71"/>
      <c r="AC947" s="71"/>
      <c r="AD947" s="71"/>
      <c r="AE947" s="71"/>
      <c r="AF947" s="71"/>
      <c r="AG947" s="71"/>
      <c r="AH947" s="71"/>
      <c r="AI947" s="71"/>
      <c r="AJ947" s="51"/>
      <c r="AK947" s="48"/>
    </row>
    <row r="948" spans="2:41" ht="26.1" customHeight="1" x14ac:dyDescent="0.4">
      <c r="B948" s="55"/>
      <c r="C948" s="48"/>
      <c r="D948" s="48"/>
      <c r="E948" s="48"/>
      <c r="F948" s="48"/>
      <c r="G948" s="53"/>
      <c r="H948" s="64" t="s">
        <v>1435</v>
      </c>
      <c r="I948" s="48"/>
      <c r="J948" s="48"/>
      <c r="K948" s="48"/>
      <c r="L948" s="48"/>
      <c r="M948" s="48"/>
      <c r="N948" s="48"/>
      <c r="O948" s="48"/>
      <c r="P948" s="48"/>
      <c r="Q948" s="48"/>
      <c r="R948" s="48"/>
      <c r="S948" s="48"/>
      <c r="T948" s="48"/>
      <c r="U948" s="48"/>
      <c r="V948" s="48"/>
      <c r="W948" s="48"/>
      <c r="X948" s="48"/>
      <c r="Y948" s="48"/>
      <c r="Z948" s="48"/>
      <c r="AA948" s="48"/>
      <c r="AB948" s="48"/>
      <c r="AC948" s="48"/>
      <c r="AD948" s="48"/>
      <c r="AE948" s="48"/>
      <c r="AF948" s="48"/>
      <c r="AG948" s="48"/>
      <c r="AH948" s="48"/>
      <c r="AI948" s="48"/>
      <c r="AJ948" s="48"/>
      <c r="AK948" s="48"/>
      <c r="AO948" s="54">
        <v>0</v>
      </c>
    </row>
    <row r="949" spans="2:41" ht="26.1" customHeight="1" x14ac:dyDescent="0.4">
      <c r="B949" s="55"/>
      <c r="C949" s="48"/>
      <c r="D949" s="48"/>
      <c r="E949" s="48"/>
      <c r="F949" s="48"/>
      <c r="G949" s="48"/>
      <c r="H949" s="64" t="s">
        <v>1436</v>
      </c>
      <c r="I949" s="48"/>
      <c r="J949" s="48"/>
      <c r="K949" s="48"/>
      <c r="L949" s="48"/>
      <c r="M949" s="48"/>
      <c r="N949" s="48"/>
      <c r="O949" s="48"/>
      <c r="P949" s="48"/>
      <c r="Q949" s="55" t="s">
        <v>1437</v>
      </c>
      <c r="R949" s="48"/>
      <c r="S949" s="48"/>
      <c r="T949" s="48"/>
      <c r="U949" s="48"/>
      <c r="V949" s="48"/>
      <c r="W949" s="48"/>
      <c r="X949" s="48"/>
      <c r="Y949" s="48"/>
      <c r="Z949" s="48"/>
      <c r="AA949" s="48"/>
      <c r="AB949" s="48"/>
      <c r="AC949" s="48"/>
      <c r="AD949" s="48"/>
      <c r="AE949" s="48"/>
      <c r="AF949" s="48"/>
      <c r="AG949" s="48"/>
      <c r="AH949" s="48"/>
      <c r="AI949" s="48"/>
      <c r="AJ949" s="48"/>
      <c r="AK949" s="48"/>
    </row>
    <row r="950" spans="2:41" ht="26.1" customHeight="1" x14ac:dyDescent="0.4">
      <c r="B950" s="55"/>
      <c r="C950" s="48"/>
      <c r="D950" s="48"/>
      <c r="E950" s="48"/>
      <c r="F950" s="48"/>
      <c r="G950" s="48"/>
      <c r="H950" s="64" t="s">
        <v>753</v>
      </c>
      <c r="I950" s="48"/>
      <c r="J950" s="48"/>
      <c r="K950" s="48"/>
      <c r="L950" s="100"/>
      <c r="M950" s="100"/>
      <c r="N950" s="100"/>
      <c r="O950" s="100"/>
      <c r="P950" s="100"/>
      <c r="Q950" s="100"/>
      <c r="R950" s="100"/>
      <c r="S950" s="100"/>
      <c r="T950" s="100"/>
      <c r="U950" s="100"/>
      <c r="V950" s="100"/>
      <c r="W950" s="100"/>
      <c r="X950" s="100"/>
      <c r="Y950" s="100"/>
      <c r="Z950" s="100"/>
      <c r="AA950" s="100"/>
      <c r="AB950" s="100"/>
      <c r="AC950" s="100"/>
      <c r="AD950" s="100"/>
      <c r="AE950" s="100"/>
      <c r="AF950" s="100"/>
      <c r="AG950" s="100"/>
      <c r="AH950" s="100"/>
      <c r="AI950" s="48" t="s">
        <v>754</v>
      </c>
      <c r="AJ950" s="48"/>
      <c r="AK950" s="48"/>
    </row>
    <row r="951" spans="2:41" ht="26.1" customHeight="1" x14ac:dyDescent="0.4">
      <c r="B951" s="55"/>
      <c r="C951" s="48"/>
      <c r="D951" s="48"/>
      <c r="E951" s="48"/>
      <c r="F951" s="48"/>
      <c r="G951" s="48"/>
      <c r="H951" s="64"/>
      <c r="I951" s="48"/>
      <c r="J951" s="48"/>
      <c r="K951" s="48"/>
      <c r="L951" s="55" t="s">
        <v>1437</v>
      </c>
      <c r="M951" s="48"/>
      <c r="N951" s="48"/>
      <c r="O951" s="48"/>
      <c r="P951" s="48"/>
      <c r="Q951" s="48"/>
      <c r="R951" s="48"/>
      <c r="S951" s="48"/>
      <c r="T951" s="48"/>
      <c r="U951" s="48"/>
      <c r="V951" s="48"/>
      <c r="W951" s="48"/>
      <c r="X951" s="48"/>
      <c r="Y951" s="48"/>
      <c r="Z951" s="48"/>
      <c r="AA951" s="48"/>
      <c r="AB951" s="48"/>
      <c r="AC951" s="48"/>
      <c r="AD951" s="48"/>
      <c r="AE951" s="48"/>
      <c r="AF951" s="48"/>
      <c r="AG951" s="48"/>
      <c r="AH951" s="48"/>
      <c r="AI951" s="48"/>
      <c r="AJ951" s="48"/>
      <c r="AK951" s="48"/>
    </row>
    <row r="952" spans="2:41" ht="9.9499999999999993" customHeight="1" x14ac:dyDescent="0.4">
      <c r="B952" s="55"/>
      <c r="C952" s="48"/>
      <c r="D952" s="48"/>
      <c r="E952" s="48"/>
      <c r="F952" s="48"/>
      <c r="G952" s="48"/>
      <c r="H952" s="48"/>
      <c r="I952" s="48"/>
      <c r="J952" s="48"/>
      <c r="K952" s="48"/>
      <c r="L952" s="48"/>
      <c r="M952" s="48"/>
      <c r="N952" s="48"/>
      <c r="O952" s="48"/>
      <c r="P952" s="48"/>
      <c r="Q952" s="48"/>
      <c r="R952" s="48"/>
      <c r="S952" s="48"/>
      <c r="T952" s="48"/>
      <c r="U952" s="48"/>
      <c r="V952" s="48"/>
      <c r="W952" s="48"/>
      <c r="X952" s="48"/>
      <c r="Y952" s="48"/>
      <c r="Z952" s="48"/>
      <c r="AA952" s="48"/>
      <c r="AB952" s="48"/>
      <c r="AC952" s="48"/>
      <c r="AD952" s="48"/>
      <c r="AE952" s="48"/>
      <c r="AF952" s="48"/>
      <c r="AG952" s="48"/>
      <c r="AH952" s="48"/>
      <c r="AI952" s="48"/>
      <c r="AJ952" s="48"/>
      <c r="AK952" s="48"/>
    </row>
    <row r="953" spans="2:41" ht="9.9499999999999993" customHeight="1" x14ac:dyDescent="0.4">
      <c r="B953" s="55"/>
      <c r="C953" s="48"/>
      <c r="D953" s="48"/>
      <c r="E953" s="48"/>
      <c r="F953" s="48"/>
      <c r="G953" s="48"/>
      <c r="H953" s="60"/>
      <c r="I953" s="48"/>
      <c r="J953" s="48"/>
      <c r="K953" s="48"/>
      <c r="L953" s="48"/>
      <c r="M953" s="48"/>
      <c r="N953" s="48"/>
      <c r="O953" s="48"/>
      <c r="P953" s="48"/>
      <c r="Q953" s="48"/>
      <c r="R953" s="48"/>
      <c r="S953" s="48"/>
      <c r="T953" s="48"/>
      <c r="U953" s="48"/>
      <c r="V953" s="48"/>
      <c r="W953" s="48"/>
      <c r="X953" s="48"/>
      <c r="Y953" s="48"/>
      <c r="Z953" s="48"/>
      <c r="AA953" s="48"/>
      <c r="AB953" s="48"/>
      <c r="AC953" s="48"/>
      <c r="AD953" s="48"/>
      <c r="AE953" s="48"/>
      <c r="AF953" s="48"/>
      <c r="AG953" s="48"/>
      <c r="AH953" s="48"/>
      <c r="AI953" s="48"/>
      <c r="AJ953" s="48"/>
      <c r="AK953" s="48"/>
    </row>
    <row r="954" spans="2:41" ht="26.1" customHeight="1" x14ac:dyDescent="0.4">
      <c r="B954" s="61" t="s">
        <v>1444</v>
      </c>
      <c r="C954" s="51"/>
      <c r="D954" s="51"/>
      <c r="E954" s="51"/>
      <c r="F954" s="51"/>
      <c r="G954" s="72" t="s">
        <v>1439</v>
      </c>
      <c r="H954" s="51"/>
      <c r="I954" s="51"/>
      <c r="J954" s="51"/>
      <c r="K954" s="51"/>
      <c r="L954" s="51"/>
      <c r="M954" s="51"/>
      <c r="N954" s="51"/>
      <c r="O954" s="51"/>
      <c r="P954" s="51"/>
      <c r="Q954" s="51"/>
      <c r="R954" s="51"/>
      <c r="S954" s="51"/>
      <c r="T954" s="51"/>
      <c r="U954" s="51"/>
      <c r="V954" s="51"/>
      <c r="W954" s="51"/>
      <c r="X954" s="51"/>
      <c r="Y954" s="51"/>
      <c r="Z954" s="51"/>
      <c r="AA954" s="51"/>
      <c r="AB954" s="51"/>
      <c r="AC954" s="51"/>
      <c r="AD954" s="48"/>
      <c r="AE954" s="48"/>
      <c r="AF954" s="48"/>
      <c r="AG954" s="48"/>
      <c r="AH954" s="48"/>
      <c r="AI954" s="48"/>
      <c r="AJ954" s="48"/>
      <c r="AK954" s="48"/>
    </row>
    <row r="955" spans="2:41" ht="26.1" customHeight="1" x14ac:dyDescent="0.4">
      <c r="B955" s="55"/>
      <c r="C955" s="80"/>
      <c r="D955" s="48"/>
      <c r="E955" s="48"/>
      <c r="F955" s="109"/>
      <c r="G955" s="109"/>
      <c r="H955" s="109"/>
      <c r="I955" s="109"/>
      <c r="J955" s="109"/>
      <c r="K955" s="109"/>
      <c r="L955" s="109"/>
      <c r="M955" s="109"/>
      <c r="N955" s="109"/>
      <c r="O955" s="109"/>
      <c r="P955" s="109"/>
      <c r="Q955" s="109"/>
      <c r="R955" s="109"/>
      <c r="S955" s="109"/>
      <c r="T955" s="109"/>
      <c r="U955" s="109"/>
      <c r="V955" s="109"/>
      <c r="W955" s="109"/>
      <c r="X955" s="109"/>
      <c r="Y955" s="109"/>
      <c r="Z955" s="109"/>
      <c r="AA955" s="109"/>
      <c r="AB955" s="109"/>
      <c r="AC955" s="109"/>
      <c r="AD955" s="109"/>
      <c r="AE955" s="109"/>
      <c r="AF955" s="109"/>
      <c r="AG955" s="109"/>
      <c r="AH955" s="109"/>
      <c r="AI955" s="109"/>
      <c r="AJ955" s="109"/>
      <c r="AK955" s="48"/>
    </row>
    <row r="956" spans="2:41" ht="9.9499999999999993" customHeight="1" x14ac:dyDescent="0.4">
      <c r="B956" s="55"/>
      <c r="C956" s="48"/>
      <c r="D956" s="48"/>
      <c r="E956" s="48"/>
      <c r="F956" s="48"/>
      <c r="G956" s="48"/>
      <c r="H956" s="60"/>
      <c r="I956" s="48"/>
      <c r="J956" s="48"/>
      <c r="K956" s="48"/>
      <c r="L956" s="48"/>
      <c r="M956" s="48"/>
      <c r="N956" s="48"/>
      <c r="O956" s="48"/>
      <c r="P956" s="48"/>
      <c r="Q956" s="48"/>
      <c r="R956" s="48"/>
      <c r="S956" s="48"/>
      <c r="T956" s="48"/>
      <c r="U956" s="48"/>
      <c r="V956" s="48"/>
      <c r="W956" s="48"/>
      <c r="X956" s="48"/>
      <c r="Y956" s="48"/>
      <c r="Z956" s="48"/>
      <c r="AA956" s="48"/>
      <c r="AB956" s="48"/>
      <c r="AC956" s="48"/>
      <c r="AD956" s="48"/>
      <c r="AE956" s="48"/>
      <c r="AF956" s="48"/>
      <c r="AG956" s="48"/>
      <c r="AH956" s="48"/>
      <c r="AI956" s="48"/>
      <c r="AJ956" s="48"/>
      <c r="AK956" s="48"/>
    </row>
    <row r="957" spans="2:41" ht="26.1" customHeight="1" x14ac:dyDescent="0.4">
      <c r="B957" s="61" t="s">
        <v>1452</v>
      </c>
      <c r="C957" s="51"/>
      <c r="D957" s="51"/>
      <c r="E957" s="51"/>
      <c r="F957" s="51"/>
      <c r="G957" s="72" t="s">
        <v>1441</v>
      </c>
      <c r="H957" s="51"/>
      <c r="I957" s="51"/>
      <c r="J957" s="51"/>
      <c r="K957" s="51"/>
      <c r="L957" s="51"/>
      <c r="M957" s="51"/>
      <c r="N957" s="51"/>
      <c r="O957" s="51"/>
      <c r="P957" s="51"/>
      <c r="Q957" s="51"/>
      <c r="R957" s="51"/>
      <c r="S957" s="51"/>
      <c r="T957" s="51"/>
      <c r="U957" s="51"/>
      <c r="V957" s="51"/>
      <c r="W957" s="51"/>
      <c r="X957" s="51"/>
      <c r="Y957" s="51"/>
      <c r="Z957" s="51"/>
      <c r="AA957" s="51"/>
      <c r="AB957" s="51"/>
      <c r="AC957" s="51"/>
      <c r="AD957" s="51"/>
      <c r="AE957" s="48"/>
      <c r="AF957" s="48"/>
      <c r="AG957" s="48"/>
      <c r="AH957" s="48"/>
      <c r="AI957" s="48"/>
      <c r="AJ957" s="48"/>
      <c r="AK957" s="48"/>
    </row>
    <row r="958" spans="2:41" ht="26.1" customHeight="1" x14ac:dyDescent="0.4">
      <c r="B958" s="55"/>
      <c r="C958" s="48"/>
      <c r="D958" s="48"/>
      <c r="E958" s="48"/>
      <c r="F958" s="48"/>
      <c r="G958" s="53"/>
      <c r="H958" s="64" t="s">
        <v>1442</v>
      </c>
      <c r="I958" s="48"/>
      <c r="J958" s="48"/>
      <c r="K958" s="48"/>
      <c r="L958" s="48"/>
      <c r="M958" s="48"/>
      <c r="N958" s="48"/>
      <c r="O958" s="48"/>
      <c r="P958" s="48"/>
      <c r="Q958" s="48"/>
      <c r="R958" s="48"/>
      <c r="S958" s="48"/>
      <c r="T958" s="48"/>
      <c r="U958" s="48"/>
      <c r="V958" s="48"/>
      <c r="W958" s="48"/>
      <c r="X958" s="48"/>
      <c r="Y958" s="48"/>
      <c r="Z958" s="48"/>
      <c r="AA958" s="48"/>
      <c r="AB958" s="48"/>
      <c r="AC958" s="48"/>
      <c r="AD958" s="48"/>
      <c r="AE958" s="48"/>
      <c r="AF958" s="48"/>
      <c r="AG958" s="48"/>
      <c r="AH958" s="48"/>
      <c r="AI958" s="48"/>
      <c r="AJ958" s="48"/>
      <c r="AK958" s="48"/>
      <c r="AO958" s="54">
        <v>0</v>
      </c>
    </row>
    <row r="959" spans="2:41" ht="26.1" customHeight="1" x14ac:dyDescent="0.4">
      <c r="B959" s="55"/>
      <c r="C959" s="48"/>
      <c r="D959" s="48"/>
      <c r="E959" s="48"/>
      <c r="F959" s="48"/>
      <c r="G959" s="48"/>
      <c r="H959" s="64" t="s">
        <v>1443</v>
      </c>
      <c r="I959" s="48"/>
      <c r="J959" s="48"/>
      <c r="K959" s="48"/>
      <c r="L959" s="48"/>
      <c r="M959" s="48"/>
      <c r="N959" s="48"/>
      <c r="O959" s="48"/>
      <c r="P959" s="48"/>
      <c r="Q959" s="48"/>
      <c r="R959" s="48"/>
      <c r="S959" s="48"/>
      <c r="T959" s="48"/>
      <c r="U959" s="48"/>
      <c r="V959" s="48"/>
      <c r="W959" s="48"/>
      <c r="X959" s="48"/>
      <c r="Y959" s="55"/>
      <c r="Z959" s="48"/>
      <c r="AA959" s="48"/>
      <c r="AB959" s="48"/>
      <c r="AC959" s="48"/>
      <c r="AD959" s="48"/>
      <c r="AE959" s="48"/>
      <c r="AF959" s="48"/>
      <c r="AG959" s="48"/>
      <c r="AH959" s="48"/>
      <c r="AI959" s="48"/>
      <c r="AJ959" s="48"/>
      <c r="AK959" s="48"/>
    </row>
    <row r="960" spans="2:41" ht="26.1" customHeight="1" x14ac:dyDescent="0.4">
      <c r="B960" s="55"/>
      <c r="C960" s="48"/>
      <c r="D960" s="48"/>
      <c r="E960" s="48"/>
      <c r="F960" s="48"/>
      <c r="G960" s="48"/>
      <c r="H960" s="64" t="s">
        <v>753</v>
      </c>
      <c r="I960" s="48"/>
      <c r="J960" s="48"/>
      <c r="K960" s="48"/>
      <c r="L960" s="100"/>
      <c r="M960" s="100"/>
      <c r="N960" s="100"/>
      <c r="O960" s="100"/>
      <c r="P960" s="100"/>
      <c r="Q960" s="100"/>
      <c r="R960" s="100"/>
      <c r="S960" s="100"/>
      <c r="T960" s="100"/>
      <c r="U960" s="100"/>
      <c r="V960" s="100"/>
      <c r="W960" s="100"/>
      <c r="X960" s="100"/>
      <c r="Y960" s="100"/>
      <c r="Z960" s="100"/>
      <c r="AA960" s="48" t="s">
        <v>754</v>
      </c>
      <c r="AB960" s="55"/>
      <c r="AC960" s="48"/>
      <c r="AD960" s="48"/>
      <c r="AE960" s="48"/>
      <c r="AF960" s="48"/>
      <c r="AG960" s="48"/>
      <c r="AH960" s="48"/>
      <c r="AI960" s="48"/>
      <c r="AJ960" s="48"/>
      <c r="AK960" s="48"/>
    </row>
    <row r="961" spans="2:41" ht="9.9499999999999993" customHeight="1" x14ac:dyDescent="0.4">
      <c r="B961" s="55"/>
      <c r="C961" s="48"/>
      <c r="D961" s="48"/>
      <c r="E961" s="48"/>
      <c r="F961" s="48"/>
      <c r="G961" s="48"/>
      <c r="H961" s="48"/>
      <c r="I961" s="48"/>
      <c r="J961" s="48"/>
      <c r="K961" s="48"/>
      <c r="L961" s="48"/>
      <c r="M961" s="48"/>
      <c r="N961" s="48"/>
      <c r="O961" s="48"/>
      <c r="P961" s="48"/>
      <c r="Q961" s="48"/>
      <c r="R961" s="48"/>
      <c r="S961" s="48"/>
      <c r="T961" s="48"/>
      <c r="U961" s="48"/>
      <c r="V961" s="48"/>
      <c r="W961" s="48"/>
      <c r="X961" s="48"/>
      <c r="Y961" s="48"/>
      <c r="Z961" s="48"/>
      <c r="AA961" s="48"/>
      <c r="AB961" s="48"/>
      <c r="AC961" s="48"/>
      <c r="AD961" s="48"/>
      <c r="AE961" s="48"/>
      <c r="AF961" s="48"/>
      <c r="AG961" s="48"/>
      <c r="AH961" s="48"/>
      <c r="AI961" s="48"/>
      <c r="AJ961" s="48"/>
      <c r="AK961" s="48"/>
    </row>
    <row r="962" spans="2:41" ht="9.9499999999999993" customHeight="1" x14ac:dyDescent="0.4">
      <c r="B962" s="55"/>
      <c r="C962" s="48"/>
      <c r="D962" s="48"/>
      <c r="E962" s="48"/>
      <c r="F962" s="48"/>
      <c r="G962" s="48"/>
      <c r="H962" s="48"/>
      <c r="I962" s="48"/>
      <c r="J962" s="48"/>
      <c r="K962" s="48"/>
      <c r="L962" s="48"/>
      <c r="M962" s="48"/>
      <c r="N962" s="48"/>
      <c r="O962" s="48"/>
      <c r="P962" s="48"/>
      <c r="Q962" s="48"/>
      <c r="R962" s="48"/>
      <c r="S962" s="48"/>
      <c r="T962" s="48"/>
      <c r="U962" s="48"/>
      <c r="V962" s="48"/>
      <c r="W962" s="48"/>
      <c r="X962" s="48"/>
      <c r="Y962" s="48"/>
      <c r="Z962" s="48"/>
      <c r="AA962" s="48"/>
      <c r="AB962" s="48"/>
      <c r="AC962" s="48"/>
      <c r="AD962" s="48"/>
      <c r="AE962" s="48"/>
      <c r="AF962" s="48"/>
      <c r="AG962" s="48"/>
      <c r="AH962" s="48"/>
      <c r="AI962" s="48"/>
      <c r="AJ962" s="48"/>
      <c r="AK962" s="48"/>
    </row>
    <row r="963" spans="2:41" ht="14.1" customHeight="1" x14ac:dyDescent="0.4">
      <c r="B963" s="61" t="s">
        <v>1457</v>
      </c>
      <c r="C963" s="51"/>
      <c r="D963" s="51"/>
      <c r="E963" s="51"/>
      <c r="F963" s="51"/>
      <c r="G963" s="99" t="s">
        <v>1445</v>
      </c>
      <c r="H963" s="99"/>
      <c r="I963" s="99"/>
      <c r="J963" s="99"/>
      <c r="K963" s="99"/>
      <c r="L963" s="99"/>
      <c r="M963" s="99"/>
      <c r="N963" s="99"/>
      <c r="O963" s="99"/>
      <c r="P963" s="99"/>
      <c r="Q963" s="99"/>
      <c r="R963" s="99"/>
      <c r="S963" s="99"/>
      <c r="T963" s="99"/>
      <c r="U963" s="99"/>
      <c r="V963" s="99"/>
      <c r="W963" s="99"/>
      <c r="X963" s="99"/>
      <c r="Y963" s="99"/>
      <c r="Z963" s="99"/>
      <c r="AA963" s="99"/>
      <c r="AB963" s="99"/>
      <c r="AC963" s="99"/>
      <c r="AD963" s="99"/>
      <c r="AE963" s="99"/>
      <c r="AF963" s="99"/>
      <c r="AG963" s="99"/>
      <c r="AH963" s="99"/>
      <c r="AI963" s="99"/>
      <c r="AJ963" s="99"/>
      <c r="AK963" s="99"/>
    </row>
    <row r="964" spans="2:41" ht="14.1" customHeight="1" x14ac:dyDescent="0.4">
      <c r="B964" s="61"/>
      <c r="C964" s="51"/>
      <c r="D964" s="51"/>
      <c r="E964" s="51"/>
      <c r="F964" s="51"/>
      <c r="G964" s="99"/>
      <c r="H964" s="99"/>
      <c r="I964" s="99"/>
      <c r="J964" s="99"/>
      <c r="K964" s="99"/>
      <c r="L964" s="99"/>
      <c r="M964" s="99"/>
      <c r="N964" s="99"/>
      <c r="O964" s="99"/>
      <c r="P964" s="99"/>
      <c r="Q964" s="99"/>
      <c r="R964" s="99"/>
      <c r="S964" s="99"/>
      <c r="T964" s="99"/>
      <c r="U964" s="99"/>
      <c r="V964" s="99"/>
      <c r="W964" s="99"/>
      <c r="X964" s="99"/>
      <c r="Y964" s="99"/>
      <c r="Z964" s="99"/>
      <c r="AA964" s="99"/>
      <c r="AB964" s="99"/>
      <c r="AC964" s="99"/>
      <c r="AD964" s="99"/>
      <c r="AE964" s="99"/>
      <c r="AF964" s="99"/>
      <c r="AG964" s="99"/>
      <c r="AH964" s="99"/>
      <c r="AI964" s="99"/>
      <c r="AJ964" s="99"/>
      <c r="AK964" s="99"/>
    </row>
    <row r="965" spans="2:41" ht="26.1" customHeight="1" x14ac:dyDescent="0.4">
      <c r="B965" s="55"/>
      <c r="C965" s="48"/>
      <c r="D965" s="48"/>
      <c r="E965" s="48"/>
      <c r="F965" s="48"/>
      <c r="G965" s="53"/>
      <c r="H965" s="60" t="s">
        <v>1446</v>
      </c>
      <c r="I965" s="48"/>
      <c r="J965" s="48"/>
      <c r="K965" s="48"/>
      <c r="L965" s="48"/>
      <c r="M965" s="48"/>
      <c r="N965" s="48"/>
      <c r="O965" s="48"/>
      <c r="P965" s="48"/>
      <c r="Q965" s="48"/>
      <c r="R965" s="48"/>
      <c r="S965" s="48"/>
      <c r="T965" s="48"/>
      <c r="U965" s="48"/>
      <c r="V965" s="48"/>
      <c r="W965" s="48"/>
      <c r="X965" s="48"/>
      <c r="Y965" s="48"/>
      <c r="Z965" s="48"/>
      <c r="AA965" s="48"/>
      <c r="AB965" s="48"/>
      <c r="AC965" s="48"/>
      <c r="AD965" s="48"/>
      <c r="AE965" s="48"/>
      <c r="AF965" s="48"/>
      <c r="AG965" s="48"/>
      <c r="AH965" s="48"/>
      <c r="AI965" s="48"/>
      <c r="AJ965" s="48"/>
      <c r="AK965" s="48"/>
      <c r="AO965" s="54" t="b">
        <v>0</v>
      </c>
    </row>
    <row r="966" spans="2:41" ht="26.1" customHeight="1" x14ac:dyDescent="0.4">
      <c r="B966" s="55"/>
      <c r="C966" s="48"/>
      <c r="D966" s="48"/>
      <c r="E966" s="48"/>
      <c r="F966" s="48"/>
      <c r="G966" s="53"/>
      <c r="H966" s="60" t="s">
        <v>1447</v>
      </c>
      <c r="I966" s="48"/>
      <c r="J966" s="48"/>
      <c r="K966" s="48"/>
      <c r="L966" s="48"/>
      <c r="M966" s="48"/>
      <c r="N966" s="48"/>
      <c r="O966" s="48"/>
      <c r="P966" s="48"/>
      <c r="Q966" s="48"/>
      <c r="R966" s="48"/>
      <c r="S966" s="48"/>
      <c r="T966" s="48"/>
      <c r="U966" s="48"/>
      <c r="V966" s="48"/>
      <c r="W966" s="48"/>
      <c r="X966" s="48"/>
      <c r="Y966" s="48"/>
      <c r="Z966" s="48"/>
      <c r="AA966" s="48"/>
      <c r="AB966" s="48"/>
      <c r="AC966" s="48"/>
      <c r="AD966" s="48"/>
      <c r="AE966" s="48"/>
      <c r="AF966" s="48"/>
      <c r="AG966" s="48"/>
      <c r="AH966" s="48"/>
      <c r="AI966" s="48"/>
      <c r="AJ966" s="48"/>
      <c r="AK966" s="48"/>
      <c r="AO966" s="54" t="b">
        <v>0</v>
      </c>
    </row>
    <row r="967" spans="2:41" ht="26.1" customHeight="1" x14ac:dyDescent="0.4">
      <c r="B967" s="55"/>
      <c r="C967" s="48"/>
      <c r="D967" s="48"/>
      <c r="E967" s="48"/>
      <c r="F967" s="48"/>
      <c r="G967" s="53"/>
      <c r="H967" s="60" t="s">
        <v>1448</v>
      </c>
      <c r="I967" s="48"/>
      <c r="J967" s="48"/>
      <c r="K967" s="48"/>
      <c r="L967" s="48"/>
      <c r="M967" s="48"/>
      <c r="N967" s="48"/>
      <c r="O967" s="48"/>
      <c r="P967" s="48"/>
      <c r="Q967" s="48"/>
      <c r="R967" s="48"/>
      <c r="S967" s="48"/>
      <c r="T967" s="48"/>
      <c r="U967" s="48"/>
      <c r="V967" s="48"/>
      <c r="W967" s="48"/>
      <c r="X967" s="48"/>
      <c r="Y967" s="48"/>
      <c r="Z967" s="48"/>
      <c r="AA967" s="48"/>
      <c r="AB967" s="48"/>
      <c r="AC967" s="48"/>
      <c r="AD967" s="48"/>
      <c r="AE967" s="48"/>
      <c r="AF967" s="48"/>
      <c r="AG967" s="48"/>
      <c r="AH967" s="48"/>
      <c r="AI967" s="48"/>
      <c r="AJ967" s="48"/>
      <c r="AK967" s="48"/>
      <c r="AO967" s="54" t="b">
        <v>0</v>
      </c>
    </row>
    <row r="968" spans="2:41" ht="26.1" customHeight="1" x14ac:dyDescent="0.4">
      <c r="B968" s="55"/>
      <c r="C968" s="48"/>
      <c r="D968" s="48"/>
      <c r="E968" s="48"/>
      <c r="F968" s="48"/>
      <c r="G968" s="53"/>
      <c r="H968" s="60" t="s">
        <v>1449</v>
      </c>
      <c r="I968" s="48"/>
      <c r="J968" s="48"/>
      <c r="K968" s="48"/>
      <c r="L968" s="48"/>
      <c r="M968" s="48"/>
      <c r="N968" s="48"/>
      <c r="O968" s="48"/>
      <c r="P968" s="48"/>
      <c r="Q968" s="48"/>
      <c r="R968" s="48"/>
      <c r="S968" s="48"/>
      <c r="T968" s="48"/>
      <c r="U968" s="48"/>
      <c r="V968" s="48"/>
      <c r="W968" s="48"/>
      <c r="X968" s="48"/>
      <c r="Y968" s="48"/>
      <c r="Z968" s="48"/>
      <c r="AA968" s="48"/>
      <c r="AB968" s="48"/>
      <c r="AC968" s="48"/>
      <c r="AD968" s="48"/>
      <c r="AE968" s="48"/>
      <c r="AF968" s="48"/>
      <c r="AG968" s="48"/>
      <c r="AH968" s="48"/>
      <c r="AI968" s="48"/>
      <c r="AJ968" s="48"/>
      <c r="AK968" s="48"/>
      <c r="AO968" s="54" t="b">
        <v>0</v>
      </c>
    </row>
    <row r="969" spans="2:41" ht="26.1" customHeight="1" x14ac:dyDescent="0.4">
      <c r="B969" s="55"/>
      <c r="C969" s="48"/>
      <c r="D969" s="48"/>
      <c r="E969" s="48"/>
      <c r="F969" s="48"/>
      <c r="G969" s="53"/>
      <c r="H969" s="60" t="s">
        <v>1450</v>
      </c>
      <c r="I969" s="48"/>
      <c r="J969" s="48"/>
      <c r="K969" s="48"/>
      <c r="L969" s="48"/>
      <c r="M969" s="48"/>
      <c r="N969" s="48"/>
      <c r="O969" s="48"/>
      <c r="P969" s="48"/>
      <c r="Q969" s="48"/>
      <c r="R969" s="48"/>
      <c r="S969" s="48"/>
      <c r="T969" s="48"/>
      <c r="U969" s="48"/>
      <c r="V969" s="48"/>
      <c r="W969" s="48"/>
      <c r="X969" s="48"/>
      <c r="Y969" s="48"/>
      <c r="Z969" s="48"/>
      <c r="AA969" s="48"/>
      <c r="AB969" s="48"/>
      <c r="AC969" s="48"/>
      <c r="AD969" s="48"/>
      <c r="AE969" s="48"/>
      <c r="AF969" s="48"/>
      <c r="AG969" s="48"/>
      <c r="AH969" s="48"/>
      <c r="AI969" s="48"/>
      <c r="AJ969" s="48"/>
      <c r="AK969" s="48"/>
      <c r="AO969" s="54" t="b">
        <v>0</v>
      </c>
    </row>
    <row r="970" spans="2:41" ht="26.1" customHeight="1" x14ac:dyDescent="0.4">
      <c r="B970" s="55"/>
      <c r="C970" s="48"/>
      <c r="D970" s="48"/>
      <c r="E970" s="48"/>
      <c r="F970" s="48"/>
      <c r="G970" s="53"/>
      <c r="H970" s="60" t="s">
        <v>1451</v>
      </c>
      <c r="I970" s="48"/>
      <c r="J970" s="48"/>
      <c r="K970" s="48"/>
      <c r="L970" s="48"/>
      <c r="M970" s="48"/>
      <c r="N970" s="48"/>
      <c r="O970" s="48"/>
      <c r="P970" s="48"/>
      <c r="Q970" s="48"/>
      <c r="R970" s="48"/>
      <c r="S970" s="48"/>
      <c r="T970" s="48"/>
      <c r="U970" s="48"/>
      <c r="V970" s="48"/>
      <c r="W970" s="48"/>
      <c r="X970" s="48"/>
      <c r="Y970" s="48"/>
      <c r="Z970" s="48"/>
      <c r="AA970" s="48"/>
      <c r="AB970" s="48"/>
      <c r="AC970" s="48"/>
      <c r="AD970" s="48"/>
      <c r="AE970" s="48"/>
      <c r="AF970" s="48"/>
      <c r="AG970" s="48"/>
      <c r="AH970" s="48"/>
      <c r="AI970" s="48"/>
      <c r="AJ970" s="48"/>
      <c r="AK970" s="48"/>
      <c r="AO970" s="54" t="b">
        <v>0</v>
      </c>
    </row>
    <row r="971" spans="2:41" ht="26.1" customHeight="1" x14ac:dyDescent="0.4">
      <c r="B971" s="55"/>
      <c r="C971" s="48"/>
      <c r="D971" s="48"/>
      <c r="E971" s="48"/>
      <c r="F971" s="48"/>
      <c r="G971" s="53"/>
      <c r="H971" s="60" t="s">
        <v>753</v>
      </c>
      <c r="I971" s="48"/>
      <c r="J971" s="48"/>
      <c r="K971" s="48"/>
      <c r="L971" s="100"/>
      <c r="M971" s="100"/>
      <c r="N971" s="100"/>
      <c r="O971" s="100"/>
      <c r="P971" s="100"/>
      <c r="Q971" s="100"/>
      <c r="R971" s="100"/>
      <c r="S971" s="100"/>
      <c r="T971" s="100"/>
      <c r="U971" s="100"/>
      <c r="V971" s="100"/>
      <c r="W971" s="100"/>
      <c r="X971" s="100"/>
      <c r="Y971" s="100"/>
      <c r="Z971" s="100"/>
      <c r="AA971" s="100"/>
      <c r="AB971" s="100"/>
      <c r="AC971" s="100"/>
      <c r="AD971" s="100"/>
      <c r="AE971" s="100"/>
      <c r="AF971" s="100"/>
      <c r="AG971" s="100"/>
      <c r="AH971" s="100"/>
      <c r="AI971" s="48" t="s">
        <v>754</v>
      </c>
      <c r="AJ971" s="48"/>
      <c r="AK971" s="48"/>
      <c r="AO971" s="54" t="b">
        <v>0</v>
      </c>
    </row>
    <row r="972" spans="2:41" ht="9.9499999999999993" customHeight="1" x14ac:dyDescent="0.4">
      <c r="B972" s="55"/>
      <c r="C972" s="48"/>
      <c r="D972" s="48"/>
      <c r="E972" s="48"/>
      <c r="F972" s="48"/>
      <c r="G972" s="48"/>
      <c r="H972" s="48"/>
      <c r="I972" s="48"/>
      <c r="J972" s="48"/>
      <c r="K972" s="48"/>
      <c r="L972" s="48"/>
      <c r="M972" s="48"/>
      <c r="N972" s="48"/>
      <c r="O972" s="48"/>
      <c r="P972" s="48"/>
      <c r="Q972" s="48"/>
      <c r="R972" s="48"/>
      <c r="S972" s="48"/>
      <c r="T972" s="48"/>
      <c r="U972" s="48"/>
      <c r="V972" s="48"/>
      <c r="W972" s="48"/>
      <c r="X972" s="48"/>
      <c r="Y972" s="48"/>
      <c r="Z972" s="48"/>
      <c r="AA972" s="48"/>
      <c r="AB972" s="48"/>
      <c r="AC972" s="48"/>
      <c r="AD972" s="48"/>
      <c r="AE972" s="48"/>
      <c r="AF972" s="48"/>
      <c r="AG972" s="48"/>
      <c r="AH972" s="48"/>
      <c r="AI972" s="48"/>
      <c r="AJ972" s="48"/>
      <c r="AK972" s="48"/>
    </row>
    <row r="973" spans="2:41" ht="14.1" customHeight="1" x14ac:dyDescent="0.4">
      <c r="B973" s="61" t="s">
        <v>1464</v>
      </c>
      <c r="C973" s="51"/>
      <c r="D973" s="51"/>
      <c r="E973" s="51"/>
      <c r="F973" s="51"/>
      <c r="G973" s="99" t="s">
        <v>1453</v>
      </c>
      <c r="H973" s="99"/>
      <c r="I973" s="99"/>
      <c r="J973" s="99"/>
      <c r="K973" s="99"/>
      <c r="L973" s="99"/>
      <c r="M973" s="99"/>
      <c r="N973" s="99"/>
      <c r="O973" s="99"/>
      <c r="P973" s="99"/>
      <c r="Q973" s="99"/>
      <c r="R973" s="99"/>
      <c r="S973" s="99"/>
      <c r="T973" s="99"/>
      <c r="U973" s="99"/>
      <c r="V973" s="99"/>
      <c r="W973" s="99"/>
      <c r="X973" s="99"/>
      <c r="Y973" s="99"/>
      <c r="Z973" s="99"/>
      <c r="AA973" s="99"/>
      <c r="AB973" s="99"/>
      <c r="AC973" s="99"/>
      <c r="AD973" s="99"/>
      <c r="AE973" s="99"/>
      <c r="AF973" s="99"/>
      <c r="AG973" s="99"/>
      <c r="AH973" s="99"/>
      <c r="AI973" s="99"/>
      <c r="AJ973" s="99"/>
      <c r="AK973" s="99"/>
    </row>
    <row r="974" spans="2:41" ht="14.1" customHeight="1" x14ac:dyDescent="0.4">
      <c r="B974" s="61"/>
      <c r="C974" s="51"/>
      <c r="D974" s="51"/>
      <c r="E974" s="51"/>
      <c r="F974" s="51"/>
      <c r="G974" s="99"/>
      <c r="H974" s="99"/>
      <c r="I974" s="99"/>
      <c r="J974" s="99"/>
      <c r="K974" s="99"/>
      <c r="L974" s="99"/>
      <c r="M974" s="99"/>
      <c r="N974" s="99"/>
      <c r="O974" s="99"/>
      <c r="P974" s="99"/>
      <c r="Q974" s="99"/>
      <c r="R974" s="99"/>
      <c r="S974" s="99"/>
      <c r="T974" s="99"/>
      <c r="U974" s="99"/>
      <c r="V974" s="99"/>
      <c r="W974" s="99"/>
      <c r="X974" s="99"/>
      <c r="Y974" s="99"/>
      <c r="Z974" s="99"/>
      <c r="AA974" s="99"/>
      <c r="AB974" s="99"/>
      <c r="AC974" s="99"/>
      <c r="AD974" s="99"/>
      <c r="AE974" s="99"/>
      <c r="AF974" s="99"/>
      <c r="AG974" s="99"/>
      <c r="AH974" s="99"/>
      <c r="AI974" s="99"/>
      <c r="AJ974" s="99"/>
      <c r="AK974" s="99"/>
    </row>
    <row r="975" spans="2:41" ht="26.1" customHeight="1" x14ac:dyDescent="0.4">
      <c r="B975" s="55"/>
      <c r="C975" s="48"/>
      <c r="D975" s="48"/>
      <c r="E975" s="48"/>
      <c r="F975" s="48"/>
      <c r="G975" s="53"/>
      <c r="H975" s="60" t="s">
        <v>1454</v>
      </c>
      <c r="I975" s="48"/>
      <c r="J975" s="48"/>
      <c r="K975" s="48"/>
      <c r="L975" s="48"/>
      <c r="M975" s="48"/>
      <c r="N975" s="48"/>
      <c r="O975" s="48"/>
      <c r="P975" s="48"/>
      <c r="Q975" s="48"/>
      <c r="R975" s="48"/>
      <c r="S975" s="48"/>
      <c r="T975" s="48"/>
      <c r="U975" s="48"/>
      <c r="V975" s="48"/>
      <c r="W975" s="48"/>
      <c r="X975" s="48"/>
      <c r="Y975" s="48"/>
      <c r="Z975" s="48"/>
      <c r="AA975" s="48"/>
      <c r="AB975" s="48"/>
      <c r="AC975" s="48"/>
      <c r="AD975" s="48"/>
      <c r="AE975" s="48"/>
      <c r="AF975" s="48"/>
      <c r="AG975" s="48"/>
      <c r="AH975" s="48"/>
      <c r="AI975" s="48"/>
      <c r="AJ975" s="48"/>
      <c r="AK975" s="48"/>
      <c r="AO975" s="54" t="b">
        <v>0</v>
      </c>
    </row>
    <row r="976" spans="2:41" ht="26.1" customHeight="1" x14ac:dyDescent="0.4">
      <c r="B976" s="55"/>
      <c r="C976" s="48"/>
      <c r="D976" s="48"/>
      <c r="E976" s="48"/>
      <c r="F976" s="48"/>
      <c r="G976" s="53"/>
      <c r="H976" s="60" t="s">
        <v>1455</v>
      </c>
      <c r="I976" s="48"/>
      <c r="J976" s="48"/>
      <c r="K976" s="48"/>
      <c r="L976" s="48"/>
      <c r="M976" s="48"/>
      <c r="N976" s="48"/>
      <c r="O976" s="48"/>
      <c r="P976" s="48"/>
      <c r="Q976" s="48"/>
      <c r="R976" s="48"/>
      <c r="S976" s="48"/>
      <c r="T976" s="48"/>
      <c r="U976" s="48"/>
      <c r="V976" s="48"/>
      <c r="W976" s="48"/>
      <c r="X976" s="48"/>
      <c r="Y976" s="48"/>
      <c r="Z976" s="48"/>
      <c r="AA976" s="48"/>
      <c r="AB976" s="48"/>
      <c r="AC976" s="48"/>
      <c r="AD976" s="48"/>
      <c r="AE976" s="48"/>
      <c r="AF976" s="48"/>
      <c r="AG976" s="48"/>
      <c r="AH976" s="48"/>
      <c r="AI976" s="48"/>
      <c r="AJ976" s="48"/>
      <c r="AK976" s="48"/>
      <c r="AO976" s="54" t="b">
        <v>0</v>
      </c>
    </row>
    <row r="977" spans="2:41" ht="26.1" customHeight="1" x14ac:dyDescent="0.4">
      <c r="B977" s="55"/>
      <c r="C977" s="48"/>
      <c r="D977" s="48"/>
      <c r="E977" s="48"/>
      <c r="F977" s="48"/>
      <c r="G977" s="53"/>
      <c r="H977" s="60" t="s">
        <v>1451</v>
      </c>
      <c r="I977" s="48"/>
      <c r="J977" s="48"/>
      <c r="K977" s="48"/>
      <c r="L977" s="48"/>
      <c r="M977" s="48"/>
      <c r="N977" s="48"/>
      <c r="O977" s="48"/>
      <c r="P977" s="48"/>
      <c r="Q977" s="48"/>
      <c r="R977" s="48"/>
      <c r="S977" s="48"/>
      <c r="T977" s="48"/>
      <c r="U977" s="48"/>
      <c r="V977" s="48"/>
      <c r="W977" s="48"/>
      <c r="X977" s="48"/>
      <c r="Y977" s="48"/>
      <c r="Z977" s="48"/>
      <c r="AA977" s="48"/>
      <c r="AB977" s="48"/>
      <c r="AC977" s="48"/>
      <c r="AD977" s="48"/>
      <c r="AE977" s="48"/>
      <c r="AF977" s="48"/>
      <c r="AG977" s="48"/>
      <c r="AH977" s="48"/>
      <c r="AI977" s="48"/>
      <c r="AJ977" s="48"/>
      <c r="AK977" s="48"/>
      <c r="AO977" s="54" t="b">
        <v>0</v>
      </c>
    </row>
    <row r="978" spans="2:41" ht="26.1" customHeight="1" x14ac:dyDescent="0.4">
      <c r="B978" s="55"/>
      <c r="C978" s="48"/>
      <c r="D978" s="48"/>
      <c r="E978" s="48"/>
      <c r="F978" s="48"/>
      <c r="G978" s="53"/>
      <c r="H978" s="60" t="s">
        <v>753</v>
      </c>
      <c r="I978" s="48"/>
      <c r="J978" s="48"/>
      <c r="K978" s="48"/>
      <c r="L978" s="100"/>
      <c r="M978" s="100"/>
      <c r="N978" s="100"/>
      <c r="O978" s="100"/>
      <c r="P978" s="100"/>
      <c r="Q978" s="100"/>
      <c r="R978" s="100"/>
      <c r="S978" s="100"/>
      <c r="T978" s="100"/>
      <c r="U978" s="100"/>
      <c r="V978" s="100"/>
      <c r="W978" s="100"/>
      <c r="X978" s="100"/>
      <c r="Y978" s="100"/>
      <c r="Z978" s="100"/>
      <c r="AA978" s="100"/>
      <c r="AB978" s="100"/>
      <c r="AC978" s="100"/>
      <c r="AD978" s="100"/>
      <c r="AE978" s="100"/>
      <c r="AF978" s="100"/>
      <c r="AG978" s="100"/>
      <c r="AH978" s="100"/>
      <c r="AI978" s="48" t="s">
        <v>754</v>
      </c>
      <c r="AJ978" s="48"/>
      <c r="AK978" s="48"/>
      <c r="AO978" s="54" t="b">
        <v>0</v>
      </c>
    </row>
    <row r="979" spans="2:41" ht="9.9499999999999993" customHeight="1" x14ac:dyDescent="0.4">
      <c r="B979" s="55"/>
      <c r="C979" s="48"/>
      <c r="D979" s="48"/>
      <c r="E979" s="48"/>
      <c r="F979" s="48"/>
      <c r="G979" s="48"/>
      <c r="H979" s="48"/>
      <c r="I979" s="48"/>
      <c r="J979" s="48"/>
      <c r="K979" s="48"/>
      <c r="L979" s="48"/>
      <c r="M979" s="48"/>
      <c r="N979" s="48"/>
      <c r="O979" s="48"/>
      <c r="P979" s="48"/>
      <c r="Q979" s="48"/>
      <c r="R979" s="48"/>
      <c r="S979" s="48"/>
      <c r="T979" s="48"/>
      <c r="U979" s="48"/>
      <c r="V979" s="48"/>
      <c r="W979" s="48"/>
      <c r="X979" s="48"/>
      <c r="Y979" s="48"/>
      <c r="Z979" s="48"/>
      <c r="AA979" s="48"/>
      <c r="AB979" s="48"/>
      <c r="AC979" s="48"/>
      <c r="AD979" s="48"/>
      <c r="AE979" s="48"/>
      <c r="AF979" s="48"/>
      <c r="AG979" s="48"/>
      <c r="AH979" s="48"/>
      <c r="AI979" s="48"/>
      <c r="AJ979" s="48"/>
      <c r="AK979" s="48"/>
    </row>
    <row r="980" spans="2:41" ht="15.95" customHeight="1" x14ac:dyDescent="0.4">
      <c r="B980" s="61" t="s">
        <v>1469</v>
      </c>
      <c r="C980" s="51"/>
      <c r="D980" s="51"/>
      <c r="E980" s="51"/>
      <c r="F980" s="51"/>
      <c r="G980" s="99" t="s">
        <v>1620</v>
      </c>
      <c r="H980" s="99"/>
      <c r="I980" s="99"/>
      <c r="J980" s="99"/>
      <c r="K980" s="99"/>
      <c r="L980" s="99"/>
      <c r="M980" s="99"/>
      <c r="N980" s="99"/>
      <c r="O980" s="99"/>
      <c r="P980" s="99"/>
      <c r="Q980" s="99"/>
      <c r="R980" s="99"/>
      <c r="S980" s="99"/>
      <c r="T980" s="99"/>
      <c r="U980" s="99"/>
      <c r="V980" s="99"/>
      <c r="W980" s="99"/>
      <c r="X980" s="99"/>
      <c r="Y980" s="99"/>
      <c r="Z980" s="99"/>
      <c r="AA980" s="99"/>
      <c r="AB980" s="99"/>
      <c r="AC980" s="99"/>
      <c r="AD980" s="99"/>
      <c r="AE980" s="99"/>
      <c r="AF980" s="99"/>
      <c r="AG980" s="99"/>
      <c r="AH980" s="99"/>
      <c r="AI980" s="99"/>
      <c r="AJ980" s="99"/>
      <c r="AK980" s="99"/>
    </row>
    <row r="981" spans="2:41" ht="15.95" customHeight="1" x14ac:dyDescent="0.4">
      <c r="B981" s="61"/>
      <c r="C981" s="51"/>
      <c r="D981" s="51"/>
      <c r="E981" s="51"/>
      <c r="F981" s="51"/>
      <c r="G981" s="99"/>
      <c r="H981" s="99"/>
      <c r="I981" s="99"/>
      <c r="J981" s="99"/>
      <c r="K981" s="99"/>
      <c r="L981" s="99"/>
      <c r="M981" s="99"/>
      <c r="N981" s="99"/>
      <c r="O981" s="99"/>
      <c r="P981" s="99"/>
      <c r="Q981" s="99"/>
      <c r="R981" s="99"/>
      <c r="S981" s="99"/>
      <c r="T981" s="99"/>
      <c r="U981" s="99"/>
      <c r="V981" s="99"/>
      <c r="W981" s="99"/>
      <c r="X981" s="99"/>
      <c r="Y981" s="99"/>
      <c r="Z981" s="99"/>
      <c r="AA981" s="99"/>
      <c r="AB981" s="99"/>
      <c r="AC981" s="99"/>
      <c r="AD981" s="99"/>
      <c r="AE981" s="99"/>
      <c r="AF981" s="99"/>
      <c r="AG981" s="99"/>
      <c r="AH981" s="99"/>
      <c r="AI981" s="99"/>
      <c r="AJ981" s="99"/>
      <c r="AK981" s="99"/>
    </row>
    <row r="982" spans="2:41" ht="15.95" customHeight="1" x14ac:dyDescent="0.4">
      <c r="B982" s="61"/>
      <c r="C982" s="51"/>
      <c r="D982" s="51"/>
      <c r="E982" s="51"/>
      <c r="F982" s="51"/>
      <c r="G982" s="99"/>
      <c r="H982" s="99"/>
      <c r="I982" s="99"/>
      <c r="J982" s="99"/>
      <c r="K982" s="99"/>
      <c r="L982" s="99"/>
      <c r="M982" s="99"/>
      <c r="N982" s="99"/>
      <c r="O982" s="99"/>
      <c r="P982" s="99"/>
      <c r="Q982" s="99"/>
      <c r="R982" s="99"/>
      <c r="S982" s="99"/>
      <c r="T982" s="99"/>
      <c r="U982" s="99"/>
      <c r="V982" s="99"/>
      <c r="W982" s="99"/>
      <c r="X982" s="99"/>
      <c r="Y982" s="99"/>
      <c r="Z982" s="99"/>
      <c r="AA982" s="99"/>
      <c r="AB982" s="99"/>
      <c r="AC982" s="99"/>
      <c r="AD982" s="99"/>
      <c r="AE982" s="99"/>
      <c r="AF982" s="99"/>
      <c r="AG982" s="99"/>
      <c r="AH982" s="99"/>
      <c r="AI982" s="99"/>
      <c r="AJ982" s="99"/>
      <c r="AK982" s="99"/>
    </row>
    <row r="983" spans="2:41" ht="33" customHeight="1" x14ac:dyDescent="0.4">
      <c r="B983" s="55"/>
      <c r="C983" s="48"/>
      <c r="D983" s="48"/>
      <c r="E983" s="48"/>
      <c r="F983" s="48"/>
      <c r="G983" s="53"/>
      <c r="H983" s="101" t="s">
        <v>1621</v>
      </c>
      <c r="I983" s="101"/>
      <c r="J983" s="101"/>
      <c r="K983" s="101"/>
      <c r="L983" s="101"/>
      <c r="M983" s="101"/>
      <c r="N983" s="101"/>
      <c r="O983" s="101"/>
      <c r="P983" s="101"/>
      <c r="Q983" s="101"/>
      <c r="R983" s="101"/>
      <c r="S983" s="101"/>
      <c r="T983" s="101"/>
      <c r="U983" s="101"/>
      <c r="V983" s="101"/>
      <c r="W983" s="101"/>
      <c r="X983" s="101"/>
      <c r="Y983" s="101"/>
      <c r="Z983" s="101"/>
      <c r="AA983" s="101"/>
      <c r="AB983" s="101"/>
      <c r="AC983" s="101"/>
      <c r="AD983" s="101"/>
      <c r="AE983" s="101"/>
      <c r="AF983" s="101"/>
      <c r="AG983" s="101"/>
      <c r="AH983" s="101"/>
      <c r="AI983" s="48"/>
      <c r="AJ983" s="48"/>
      <c r="AK983" s="48"/>
      <c r="AO983" s="54">
        <v>0</v>
      </c>
    </row>
    <row r="984" spans="2:41" ht="26.1" customHeight="1" x14ac:dyDescent="0.4">
      <c r="B984" s="55"/>
      <c r="C984" s="48"/>
      <c r="D984" s="48"/>
      <c r="E984" s="48"/>
      <c r="F984" s="48"/>
      <c r="G984" s="53"/>
      <c r="H984" s="60" t="s">
        <v>1622</v>
      </c>
      <c r="I984" s="48"/>
      <c r="J984" s="48"/>
      <c r="K984" s="48"/>
      <c r="L984" s="48"/>
      <c r="M984" s="48"/>
      <c r="N984" s="48"/>
      <c r="O984" s="48"/>
      <c r="P984" s="48"/>
      <c r="Q984" s="48"/>
      <c r="R984" s="48"/>
      <c r="S984" s="48"/>
      <c r="T984" s="48"/>
      <c r="U984" s="48"/>
      <c r="V984" s="48"/>
      <c r="W984" s="48"/>
      <c r="X984" s="48"/>
      <c r="Y984" s="48"/>
      <c r="Z984" s="48"/>
      <c r="AA984" s="48"/>
      <c r="AB984" s="48"/>
      <c r="AC984" s="48"/>
      <c r="AD984" s="48"/>
      <c r="AE984" s="48"/>
      <c r="AF984" s="48"/>
      <c r="AG984" s="48"/>
      <c r="AH984" s="48"/>
      <c r="AI984" s="48"/>
      <c r="AJ984" s="48"/>
      <c r="AK984" s="48"/>
    </row>
    <row r="985" spans="2:41" ht="26.1" customHeight="1" x14ac:dyDescent="0.4">
      <c r="B985" s="55"/>
      <c r="C985" s="48"/>
      <c r="D985" s="48"/>
      <c r="E985" s="48"/>
      <c r="F985" s="48"/>
      <c r="G985" s="48"/>
      <c r="H985" s="60" t="s">
        <v>1623</v>
      </c>
      <c r="I985" s="48"/>
      <c r="J985" s="48"/>
      <c r="K985" s="48"/>
      <c r="L985" s="48"/>
      <c r="M985" s="48"/>
      <c r="N985" s="48"/>
      <c r="O985" s="48"/>
      <c r="P985" s="48"/>
      <c r="Q985" s="48"/>
      <c r="R985" s="48"/>
      <c r="S985" s="48"/>
      <c r="T985" s="48"/>
      <c r="U985" s="48"/>
      <c r="V985" s="48"/>
      <c r="W985" s="48"/>
      <c r="X985" s="48"/>
      <c r="Y985" s="48"/>
      <c r="Z985" s="48"/>
      <c r="AA985" s="48"/>
      <c r="AB985" s="48"/>
      <c r="AC985" s="48"/>
      <c r="AD985" s="48"/>
      <c r="AE985" s="48"/>
      <c r="AF985" s="48"/>
      <c r="AG985" s="48"/>
      <c r="AH985" s="48"/>
      <c r="AI985" s="48"/>
      <c r="AJ985" s="48"/>
      <c r="AK985" s="48"/>
    </row>
    <row r="986" spans="2:41" ht="26.1" customHeight="1" x14ac:dyDescent="0.4">
      <c r="B986" s="55"/>
      <c r="C986" s="48"/>
      <c r="D986" s="48"/>
      <c r="E986" s="48"/>
      <c r="F986" s="48"/>
      <c r="G986" s="48"/>
      <c r="H986" s="64" t="s">
        <v>753</v>
      </c>
      <c r="I986" s="48"/>
      <c r="J986" s="48"/>
      <c r="K986" s="48"/>
      <c r="L986" s="100"/>
      <c r="M986" s="100"/>
      <c r="N986" s="100"/>
      <c r="O986" s="100"/>
      <c r="P986" s="100"/>
      <c r="Q986" s="100"/>
      <c r="R986" s="100"/>
      <c r="S986" s="100"/>
      <c r="T986" s="100"/>
      <c r="U986" s="100"/>
      <c r="V986" s="100"/>
      <c r="W986" s="100"/>
      <c r="X986" s="100"/>
      <c r="Y986" s="100"/>
      <c r="Z986" s="100"/>
      <c r="AA986" s="100"/>
      <c r="AB986" s="100"/>
      <c r="AC986" s="100"/>
      <c r="AD986" s="100"/>
      <c r="AE986" s="100"/>
      <c r="AF986" s="100"/>
      <c r="AG986" s="100"/>
      <c r="AH986" s="100"/>
      <c r="AI986" s="48" t="s">
        <v>754</v>
      </c>
      <c r="AJ986" s="48"/>
      <c r="AK986" s="48"/>
    </row>
    <row r="987" spans="2:41" ht="9.9499999999999993" customHeight="1" x14ac:dyDescent="0.4">
      <c r="B987" s="55"/>
      <c r="C987" s="48"/>
      <c r="D987" s="48"/>
      <c r="E987" s="48"/>
      <c r="F987" s="48"/>
      <c r="G987" s="48"/>
      <c r="H987" s="48"/>
      <c r="I987" s="48"/>
      <c r="J987" s="48"/>
      <c r="K987" s="48"/>
      <c r="L987" s="48"/>
      <c r="M987" s="48"/>
      <c r="N987" s="48"/>
      <c r="O987" s="48"/>
      <c r="P987" s="48"/>
      <c r="Q987" s="48"/>
      <c r="R987" s="48"/>
      <c r="S987" s="48"/>
      <c r="T987" s="48"/>
      <c r="U987" s="48"/>
      <c r="V987" s="48"/>
      <c r="W987" s="48"/>
      <c r="X987" s="48"/>
      <c r="Y987" s="48"/>
      <c r="Z987" s="48"/>
      <c r="AA987" s="48"/>
      <c r="AB987" s="48"/>
      <c r="AC987" s="48"/>
      <c r="AD987" s="48"/>
      <c r="AE987" s="48"/>
      <c r="AF987" s="48"/>
      <c r="AG987" s="48"/>
      <c r="AH987" s="48"/>
      <c r="AI987" s="48"/>
      <c r="AJ987" s="48"/>
      <c r="AK987" s="48"/>
    </row>
    <row r="988" spans="2:41" ht="9.9499999999999993" customHeight="1" x14ac:dyDescent="0.4">
      <c r="B988" s="55"/>
      <c r="C988" s="48"/>
      <c r="D988" s="48"/>
      <c r="E988" s="48"/>
      <c r="F988" s="48"/>
      <c r="G988" s="48"/>
      <c r="H988" s="48"/>
      <c r="I988" s="48"/>
      <c r="J988" s="48"/>
      <c r="K988" s="48"/>
      <c r="L988" s="48"/>
      <c r="M988" s="48"/>
      <c r="N988" s="48"/>
      <c r="O988" s="48"/>
      <c r="P988" s="48"/>
      <c r="Q988" s="48"/>
      <c r="R988" s="48"/>
      <c r="S988" s="48"/>
      <c r="T988" s="48"/>
      <c r="U988" s="48"/>
      <c r="V988" s="48"/>
      <c r="W988" s="48"/>
      <c r="X988" s="48"/>
      <c r="Y988" s="48"/>
      <c r="Z988" s="48"/>
      <c r="AA988" s="48"/>
      <c r="AB988" s="48"/>
      <c r="AC988" s="48"/>
      <c r="AD988" s="48"/>
      <c r="AE988" s="48"/>
      <c r="AF988" s="48"/>
      <c r="AG988" s="48"/>
      <c r="AH988" s="48"/>
      <c r="AI988" s="48"/>
      <c r="AJ988" s="48"/>
      <c r="AK988" s="48"/>
    </row>
    <row r="989" spans="2:41" ht="9.9499999999999993" customHeight="1" thickBot="1" x14ac:dyDescent="0.45"/>
    <row r="990" spans="2:41" ht="26.1" customHeight="1" thickBot="1" x14ac:dyDescent="0.45">
      <c r="B990" s="66" t="s">
        <v>1456</v>
      </c>
      <c r="C990" s="45"/>
      <c r="D990" s="45"/>
      <c r="E990" s="45"/>
      <c r="F990" s="45"/>
      <c r="G990" s="45"/>
      <c r="H990" s="45"/>
      <c r="I990" s="45"/>
      <c r="J990" s="45"/>
      <c r="K990" s="45"/>
      <c r="L990" s="45"/>
      <c r="M990" s="45"/>
      <c r="N990" s="45"/>
      <c r="O990" s="45"/>
      <c r="P990" s="45"/>
      <c r="Q990" s="45"/>
      <c r="R990" s="45"/>
      <c r="S990" s="45"/>
      <c r="T990" s="45"/>
      <c r="U990" s="45"/>
      <c r="V990" s="45"/>
      <c r="W990" s="45"/>
      <c r="X990" s="45"/>
      <c r="Y990" s="45"/>
      <c r="Z990" s="45"/>
      <c r="AA990" s="45"/>
      <c r="AB990" s="45"/>
      <c r="AC990" s="45"/>
      <c r="AD990" s="45"/>
      <c r="AE990" s="45"/>
      <c r="AF990" s="45"/>
      <c r="AG990" s="45"/>
      <c r="AH990" s="45"/>
      <c r="AI990" s="45"/>
      <c r="AJ990" s="45"/>
      <c r="AK990" s="46"/>
    </row>
    <row r="991" spans="2:41" ht="9.9499999999999993" customHeight="1" x14ac:dyDescent="0.4">
      <c r="B991" s="10"/>
    </row>
    <row r="992" spans="2:41" ht="14.1" customHeight="1" x14ac:dyDescent="0.4">
      <c r="B992" s="61" t="s">
        <v>1481</v>
      </c>
      <c r="C992" s="51"/>
      <c r="D992" s="51"/>
      <c r="E992" s="51"/>
      <c r="F992" s="51"/>
      <c r="G992" s="99" t="s">
        <v>1458</v>
      </c>
      <c r="H992" s="99"/>
      <c r="I992" s="99"/>
      <c r="J992" s="99"/>
      <c r="K992" s="99"/>
      <c r="L992" s="99"/>
      <c r="M992" s="99"/>
      <c r="N992" s="99"/>
      <c r="O992" s="99"/>
      <c r="P992" s="99"/>
      <c r="Q992" s="99"/>
      <c r="R992" s="99"/>
      <c r="S992" s="99"/>
      <c r="T992" s="99"/>
      <c r="U992" s="99"/>
      <c r="V992" s="99"/>
      <c r="W992" s="99"/>
      <c r="X992" s="99"/>
      <c r="Y992" s="99"/>
      <c r="Z992" s="99"/>
      <c r="AA992" s="99"/>
      <c r="AB992" s="99"/>
      <c r="AC992" s="99"/>
      <c r="AD992" s="99"/>
      <c r="AE992" s="99"/>
      <c r="AF992" s="99"/>
      <c r="AG992" s="99"/>
      <c r="AH992" s="99"/>
      <c r="AI992" s="99"/>
      <c r="AJ992" s="99"/>
      <c r="AK992" s="99"/>
    </row>
    <row r="993" spans="2:41" ht="14.1" customHeight="1" x14ac:dyDescent="0.4">
      <c r="B993" s="61"/>
      <c r="C993" s="51"/>
      <c r="D993" s="51"/>
      <c r="E993" s="51"/>
      <c r="F993" s="51"/>
      <c r="G993" s="99"/>
      <c r="H993" s="99"/>
      <c r="I993" s="99"/>
      <c r="J993" s="99"/>
      <c r="K993" s="99"/>
      <c r="L993" s="99"/>
      <c r="M993" s="99"/>
      <c r="N993" s="99"/>
      <c r="O993" s="99"/>
      <c r="P993" s="99"/>
      <c r="Q993" s="99"/>
      <c r="R993" s="99"/>
      <c r="S993" s="99"/>
      <c r="T993" s="99"/>
      <c r="U993" s="99"/>
      <c r="V993" s="99"/>
      <c r="W993" s="99"/>
      <c r="X993" s="99"/>
      <c r="Y993" s="99"/>
      <c r="Z993" s="99"/>
      <c r="AA993" s="99"/>
      <c r="AB993" s="99"/>
      <c r="AC993" s="99"/>
      <c r="AD993" s="99"/>
      <c r="AE993" s="99"/>
      <c r="AF993" s="99"/>
      <c r="AG993" s="99"/>
      <c r="AH993" s="99"/>
      <c r="AI993" s="99"/>
      <c r="AJ993" s="99"/>
      <c r="AK993" s="99"/>
    </row>
    <row r="994" spans="2:41" ht="26.1" customHeight="1" x14ac:dyDescent="0.4">
      <c r="B994" s="55"/>
      <c r="C994" s="48"/>
      <c r="D994" s="48"/>
      <c r="E994" s="48"/>
      <c r="F994" s="48"/>
      <c r="G994" s="53"/>
      <c r="H994" s="60" t="s">
        <v>1459</v>
      </c>
      <c r="I994" s="48"/>
      <c r="J994" s="48"/>
      <c r="K994" s="48"/>
      <c r="L994" s="48"/>
      <c r="M994" s="48"/>
      <c r="N994" s="48"/>
      <c r="O994" s="48"/>
      <c r="P994" s="48"/>
      <c r="Q994" s="48"/>
      <c r="R994" s="48"/>
      <c r="S994" s="48"/>
      <c r="T994" s="48"/>
      <c r="U994" s="48"/>
      <c r="V994" s="48"/>
      <c r="W994" s="48"/>
      <c r="X994" s="48"/>
      <c r="Y994" s="48"/>
      <c r="Z994" s="48"/>
      <c r="AA994" s="48"/>
      <c r="AB994" s="48"/>
      <c r="AC994" s="48"/>
      <c r="AD994" s="48"/>
      <c r="AE994" s="48"/>
      <c r="AF994" s="48"/>
      <c r="AG994" s="48"/>
      <c r="AH994" s="48"/>
      <c r="AI994" s="48"/>
      <c r="AJ994" s="48"/>
      <c r="AK994" s="48"/>
      <c r="AO994" s="54">
        <v>0</v>
      </c>
    </row>
    <row r="995" spans="2:41" ht="26.1" customHeight="1" x14ac:dyDescent="0.4">
      <c r="B995" s="55"/>
      <c r="C995" s="48"/>
      <c r="D995" s="48"/>
      <c r="E995" s="48"/>
      <c r="F995" s="48"/>
      <c r="G995" s="48"/>
      <c r="H995" s="64" t="s">
        <v>1460</v>
      </c>
      <c r="I995" s="48"/>
      <c r="J995" s="48"/>
      <c r="K995" s="48"/>
      <c r="L995" s="48"/>
      <c r="M995" s="48"/>
      <c r="N995" s="48"/>
      <c r="O995" s="48"/>
      <c r="P995" s="48"/>
      <c r="Q995" s="48"/>
      <c r="R995" s="48"/>
      <c r="S995" s="48"/>
      <c r="T995" s="48"/>
      <c r="U995" s="48"/>
      <c r="V995" s="48"/>
      <c r="W995" s="48"/>
      <c r="X995" s="48"/>
      <c r="Y995" s="48"/>
      <c r="Z995" s="48"/>
      <c r="AA995" s="48"/>
      <c r="AB995" s="48"/>
      <c r="AC995" s="48"/>
      <c r="AD995" s="48"/>
      <c r="AE995" s="48"/>
      <c r="AF995" s="48"/>
      <c r="AG995" s="48"/>
      <c r="AH995" s="48"/>
      <c r="AI995" s="48"/>
      <c r="AJ995" s="48"/>
      <c r="AK995" s="48"/>
    </row>
    <row r="996" spans="2:41" ht="26.1" customHeight="1" x14ac:dyDescent="0.4">
      <c r="B996" s="55"/>
      <c r="C996" s="48"/>
      <c r="D996" s="48"/>
      <c r="E996" s="48"/>
      <c r="F996" s="48"/>
      <c r="G996" s="53"/>
      <c r="H996" s="60" t="s">
        <v>1461</v>
      </c>
      <c r="I996" s="48"/>
      <c r="J996" s="48"/>
      <c r="K996" s="48"/>
      <c r="L996" s="48"/>
      <c r="M996" s="48"/>
      <c r="N996" s="48"/>
      <c r="O996" s="48"/>
      <c r="P996" s="48"/>
      <c r="Q996" s="48"/>
      <c r="R996" s="48"/>
      <c r="S996" s="48"/>
      <c r="T996" s="48"/>
      <c r="U996" s="48"/>
      <c r="V996" s="48"/>
      <c r="W996" s="48"/>
      <c r="X996" s="48"/>
      <c r="Y996" s="48"/>
      <c r="Z996" s="48"/>
      <c r="AA996" s="48"/>
      <c r="AB996" s="48"/>
      <c r="AC996" s="48"/>
      <c r="AD996" s="48"/>
      <c r="AE996" s="48"/>
      <c r="AF996" s="48"/>
      <c r="AG996" s="48"/>
      <c r="AH996" s="48"/>
      <c r="AI996" s="48"/>
      <c r="AJ996" s="48"/>
      <c r="AK996" s="48"/>
      <c r="AO996" s="54"/>
    </row>
    <row r="997" spans="2:41" ht="26.1" customHeight="1" x14ac:dyDescent="0.4">
      <c r="B997" s="55"/>
      <c r="C997" s="48"/>
      <c r="D997" s="48"/>
      <c r="E997" s="48"/>
      <c r="F997" s="48"/>
      <c r="G997" s="48"/>
      <c r="H997" s="64" t="s">
        <v>1462</v>
      </c>
      <c r="I997" s="48"/>
      <c r="J997" s="48"/>
      <c r="K997" s="48"/>
      <c r="L997" s="48"/>
      <c r="M997" s="48"/>
      <c r="N997" s="48"/>
      <c r="O997" s="48"/>
      <c r="P997" s="55"/>
      <c r="Q997" s="48"/>
      <c r="R997" s="48"/>
      <c r="S997" s="48"/>
      <c r="T997" s="48"/>
      <c r="U997" s="48"/>
      <c r="V997" s="48"/>
      <c r="W997" s="48"/>
      <c r="X997" s="48"/>
      <c r="Y997" s="48"/>
      <c r="Z997" s="48"/>
      <c r="AA997" s="48"/>
      <c r="AB997" s="48"/>
      <c r="AC997" s="48"/>
      <c r="AD997" s="48"/>
      <c r="AE997" s="48"/>
      <c r="AF997" s="48"/>
      <c r="AG997" s="48"/>
      <c r="AH997" s="48"/>
      <c r="AI997" s="48"/>
      <c r="AJ997" s="48"/>
      <c r="AK997" s="48"/>
    </row>
    <row r="998" spans="2:41" ht="26.1" customHeight="1" x14ac:dyDescent="0.4">
      <c r="B998" s="55"/>
      <c r="C998" s="48"/>
      <c r="D998" s="48"/>
      <c r="E998" s="48"/>
      <c r="F998" s="48"/>
      <c r="G998" s="53"/>
      <c r="H998" s="60" t="s">
        <v>1463</v>
      </c>
      <c r="I998" s="48"/>
      <c r="J998" s="48"/>
      <c r="K998" s="48"/>
      <c r="L998" s="48"/>
      <c r="M998" s="48"/>
      <c r="N998" s="48"/>
      <c r="O998" s="48"/>
      <c r="P998" s="48"/>
      <c r="Q998" s="48"/>
      <c r="R998" s="48"/>
      <c r="S998" s="48"/>
      <c r="T998" s="48"/>
      <c r="U998" s="48"/>
      <c r="V998" s="48"/>
      <c r="W998" s="48"/>
      <c r="X998" s="48"/>
      <c r="Y998" s="48"/>
      <c r="Z998" s="48"/>
      <c r="AA998" s="48"/>
      <c r="AB998" s="48"/>
      <c r="AC998" s="48"/>
      <c r="AD998" s="48"/>
      <c r="AE998" s="48"/>
      <c r="AF998" s="48"/>
      <c r="AG998" s="48"/>
      <c r="AH998" s="48"/>
      <c r="AI998" s="48"/>
      <c r="AJ998" s="48"/>
      <c r="AK998" s="48"/>
    </row>
    <row r="999" spans="2:41" ht="26.1" customHeight="1" x14ac:dyDescent="0.4">
      <c r="B999" s="55"/>
      <c r="C999" s="48"/>
      <c r="D999" s="48"/>
      <c r="E999" s="48"/>
      <c r="F999" s="48"/>
      <c r="G999" s="48"/>
      <c r="H999" s="60" t="s">
        <v>549</v>
      </c>
      <c r="I999" s="48"/>
      <c r="J999" s="48"/>
      <c r="K999" s="48"/>
      <c r="L999" s="48"/>
      <c r="M999" s="48"/>
      <c r="N999" s="48"/>
      <c r="O999" s="48"/>
      <c r="P999" s="48"/>
      <c r="Q999" s="48"/>
      <c r="R999" s="48"/>
      <c r="S999" s="48"/>
      <c r="T999" s="48"/>
      <c r="U999" s="48"/>
      <c r="V999" s="48"/>
      <c r="W999" s="48"/>
      <c r="X999" s="48"/>
      <c r="Y999" s="48"/>
      <c r="Z999" s="48"/>
      <c r="AA999" s="48"/>
      <c r="AB999" s="48"/>
      <c r="AC999" s="48"/>
      <c r="AD999" s="48"/>
      <c r="AE999" s="48"/>
      <c r="AF999" s="48"/>
      <c r="AG999" s="48"/>
      <c r="AH999" s="48"/>
      <c r="AI999" s="48"/>
      <c r="AJ999" s="48"/>
      <c r="AK999" s="48"/>
    </row>
    <row r="1000" spans="2:41" ht="26.1" customHeight="1" x14ac:dyDescent="0.4">
      <c r="B1000" s="55"/>
      <c r="C1000" s="48"/>
      <c r="D1000" s="48"/>
      <c r="E1000" s="48"/>
      <c r="F1000" s="48"/>
      <c r="G1000" s="48"/>
      <c r="H1000" s="64" t="s">
        <v>753</v>
      </c>
      <c r="I1000" s="48"/>
      <c r="J1000" s="48"/>
      <c r="K1000" s="48"/>
      <c r="L1000" s="100"/>
      <c r="M1000" s="100"/>
      <c r="N1000" s="100"/>
      <c r="O1000" s="100"/>
      <c r="P1000" s="100"/>
      <c r="Q1000" s="100"/>
      <c r="R1000" s="100"/>
      <c r="S1000" s="100"/>
      <c r="T1000" s="100"/>
      <c r="U1000" s="100"/>
      <c r="V1000" s="100"/>
      <c r="W1000" s="100"/>
      <c r="X1000" s="100"/>
      <c r="Y1000" s="100"/>
      <c r="Z1000" s="100"/>
      <c r="AA1000" s="100"/>
      <c r="AB1000" s="100"/>
      <c r="AC1000" s="100"/>
      <c r="AD1000" s="100"/>
      <c r="AE1000" s="100"/>
      <c r="AF1000" s="100"/>
      <c r="AG1000" s="100"/>
      <c r="AH1000" s="100"/>
      <c r="AI1000" s="48" t="s">
        <v>754</v>
      </c>
      <c r="AJ1000" s="48"/>
      <c r="AK1000" s="48"/>
    </row>
    <row r="1001" spans="2:41" ht="9.9499999999999993" customHeight="1" x14ac:dyDescent="0.4">
      <c r="B1001" s="55"/>
      <c r="C1001" s="48"/>
      <c r="D1001" s="48"/>
      <c r="E1001" s="48"/>
      <c r="F1001" s="48"/>
      <c r="G1001" s="48"/>
      <c r="H1001" s="48"/>
      <c r="I1001" s="48"/>
      <c r="J1001" s="48"/>
      <c r="K1001" s="48"/>
      <c r="L1001" s="48"/>
      <c r="M1001" s="48"/>
      <c r="N1001" s="48"/>
      <c r="O1001" s="48"/>
      <c r="P1001" s="48"/>
      <c r="Q1001" s="48"/>
      <c r="R1001" s="48"/>
      <c r="S1001" s="48"/>
      <c r="T1001" s="48"/>
      <c r="U1001" s="48"/>
      <c r="V1001" s="48"/>
      <c r="W1001" s="48"/>
      <c r="X1001" s="48"/>
      <c r="Y1001" s="48"/>
      <c r="Z1001" s="48"/>
      <c r="AA1001" s="48"/>
      <c r="AB1001" s="48"/>
      <c r="AC1001" s="48"/>
      <c r="AD1001" s="48"/>
      <c r="AE1001" s="48"/>
      <c r="AF1001" s="48"/>
      <c r="AG1001" s="48"/>
      <c r="AH1001" s="48"/>
      <c r="AI1001" s="48"/>
      <c r="AJ1001" s="48"/>
      <c r="AK1001" s="48"/>
    </row>
    <row r="1002" spans="2:41" ht="9.9499999999999993" customHeight="1" x14ac:dyDescent="0.4">
      <c r="B1002" s="55"/>
      <c r="C1002" s="48"/>
      <c r="D1002" s="48"/>
      <c r="E1002" s="48"/>
      <c r="F1002" s="48"/>
      <c r="G1002" s="48"/>
      <c r="H1002" s="48"/>
      <c r="I1002" s="48"/>
      <c r="J1002" s="48"/>
      <c r="K1002" s="48"/>
      <c r="L1002" s="48"/>
      <c r="M1002" s="48"/>
      <c r="N1002" s="48"/>
      <c r="O1002" s="48"/>
      <c r="P1002" s="48"/>
      <c r="Q1002" s="48"/>
      <c r="R1002" s="48"/>
      <c r="S1002" s="48"/>
      <c r="T1002" s="48"/>
      <c r="U1002" s="48"/>
      <c r="V1002" s="48"/>
      <c r="W1002" s="48"/>
      <c r="X1002" s="48"/>
      <c r="Y1002" s="48"/>
      <c r="Z1002" s="48"/>
      <c r="AA1002" s="48"/>
      <c r="AB1002" s="48"/>
      <c r="AC1002" s="48"/>
      <c r="AD1002" s="48"/>
      <c r="AE1002" s="48"/>
      <c r="AF1002" s="48"/>
      <c r="AG1002" s="48"/>
      <c r="AH1002" s="48"/>
      <c r="AI1002" s="48"/>
      <c r="AJ1002" s="48"/>
      <c r="AK1002" s="48"/>
    </row>
    <row r="1003" spans="2:41" ht="26.1" customHeight="1" x14ac:dyDescent="0.4">
      <c r="B1003" s="61" t="s">
        <v>1510</v>
      </c>
      <c r="C1003" s="51"/>
      <c r="D1003" s="51"/>
      <c r="E1003" s="51"/>
      <c r="F1003" s="51"/>
      <c r="G1003" s="72" t="s">
        <v>1465</v>
      </c>
      <c r="H1003" s="51"/>
      <c r="I1003" s="51"/>
      <c r="J1003" s="51"/>
      <c r="K1003" s="51"/>
      <c r="L1003" s="51"/>
      <c r="M1003" s="51"/>
      <c r="N1003" s="51"/>
      <c r="O1003" s="51"/>
      <c r="P1003" s="51"/>
      <c r="Q1003" s="51"/>
      <c r="R1003" s="51"/>
      <c r="S1003" s="51"/>
      <c r="T1003" s="51"/>
      <c r="U1003" s="51"/>
      <c r="V1003" s="51"/>
      <c r="W1003" s="51"/>
      <c r="X1003" s="51"/>
      <c r="Y1003" s="51"/>
      <c r="Z1003" s="51"/>
      <c r="AA1003" s="51"/>
      <c r="AB1003" s="51"/>
      <c r="AC1003" s="48"/>
      <c r="AD1003" s="48"/>
      <c r="AE1003" s="48"/>
      <c r="AF1003" s="48"/>
      <c r="AG1003" s="48"/>
      <c r="AH1003" s="48"/>
      <c r="AI1003" s="48"/>
      <c r="AJ1003" s="48"/>
      <c r="AK1003" s="48"/>
    </row>
    <row r="1004" spans="2:41" ht="26.1" customHeight="1" x14ac:dyDescent="0.4">
      <c r="B1004" s="55"/>
      <c r="C1004" s="48"/>
      <c r="D1004" s="48"/>
      <c r="E1004" s="48"/>
      <c r="F1004" s="48"/>
      <c r="G1004" s="53"/>
      <c r="H1004" s="60" t="s">
        <v>1466</v>
      </c>
      <c r="I1004" s="48"/>
      <c r="J1004" s="48"/>
      <c r="K1004" s="48"/>
      <c r="L1004" s="48"/>
      <c r="M1004" s="48"/>
      <c r="N1004" s="48"/>
      <c r="O1004" s="48"/>
      <c r="P1004" s="48"/>
      <c r="Q1004" s="48"/>
      <c r="R1004" s="48"/>
      <c r="S1004" s="48"/>
      <c r="T1004" s="48"/>
      <c r="U1004" s="48"/>
      <c r="V1004" s="48"/>
      <c r="W1004" s="48"/>
      <c r="X1004" s="48"/>
      <c r="Y1004" s="48"/>
      <c r="Z1004" s="48"/>
      <c r="AA1004" s="48"/>
      <c r="AB1004" s="48"/>
      <c r="AC1004" s="48"/>
      <c r="AD1004" s="48"/>
      <c r="AE1004" s="48"/>
      <c r="AF1004" s="48"/>
      <c r="AG1004" s="48"/>
      <c r="AH1004" s="48"/>
      <c r="AI1004" s="48"/>
      <c r="AJ1004" s="48"/>
      <c r="AK1004" s="48"/>
      <c r="AO1004" s="54">
        <v>0</v>
      </c>
    </row>
    <row r="1005" spans="2:41" ht="26.1" customHeight="1" x14ac:dyDescent="0.4">
      <c r="B1005" s="55"/>
      <c r="C1005" s="48"/>
      <c r="D1005" s="48"/>
      <c r="E1005" s="48"/>
      <c r="F1005" s="48"/>
      <c r="G1005" s="48"/>
      <c r="H1005" s="60" t="s">
        <v>1467</v>
      </c>
      <c r="I1005" s="48"/>
      <c r="J1005" s="48"/>
      <c r="K1005" s="48"/>
      <c r="L1005" s="48"/>
      <c r="M1005" s="48"/>
      <c r="N1005" s="48"/>
      <c r="O1005" s="48"/>
      <c r="P1005" s="48"/>
      <c r="Q1005" s="48"/>
      <c r="R1005" s="48"/>
      <c r="S1005" s="48"/>
      <c r="T1005" s="48"/>
      <c r="U1005" s="48"/>
      <c r="V1005" s="48"/>
      <c r="W1005" s="48"/>
      <c r="X1005" s="48"/>
      <c r="Y1005" s="48"/>
      <c r="Z1005" s="48"/>
      <c r="AA1005" s="48"/>
      <c r="AB1005" s="48"/>
      <c r="AC1005" s="48"/>
      <c r="AD1005" s="48"/>
      <c r="AE1005" s="48"/>
      <c r="AF1005" s="48"/>
      <c r="AG1005" s="48"/>
      <c r="AH1005" s="48"/>
      <c r="AI1005" s="48"/>
      <c r="AJ1005" s="48"/>
      <c r="AK1005" s="48"/>
    </row>
    <row r="1006" spans="2:41" ht="26.1" customHeight="1" x14ac:dyDescent="0.4">
      <c r="B1006" s="55"/>
      <c r="C1006" s="48"/>
      <c r="D1006" s="48"/>
      <c r="E1006" s="48"/>
      <c r="F1006" s="48"/>
      <c r="G1006" s="48"/>
      <c r="H1006" s="64" t="s">
        <v>1462</v>
      </c>
      <c r="I1006" s="48"/>
      <c r="J1006" s="48"/>
      <c r="K1006" s="48"/>
      <c r="L1006" s="48"/>
      <c r="M1006" s="48"/>
      <c r="N1006" s="48"/>
      <c r="O1006" s="48"/>
      <c r="P1006" s="48"/>
      <c r="Q1006" s="48"/>
      <c r="R1006" s="48"/>
      <c r="S1006" s="48"/>
      <c r="T1006" s="48"/>
      <c r="U1006" s="48"/>
      <c r="V1006" s="48"/>
      <c r="W1006" s="48"/>
      <c r="X1006" s="48"/>
      <c r="Y1006" s="48"/>
      <c r="Z1006" s="48"/>
      <c r="AA1006" s="48"/>
      <c r="AB1006" s="48"/>
      <c r="AC1006" s="48"/>
      <c r="AD1006" s="48"/>
      <c r="AE1006" s="48"/>
      <c r="AF1006" s="48"/>
      <c r="AG1006" s="48"/>
      <c r="AH1006" s="48"/>
      <c r="AI1006" s="48"/>
      <c r="AJ1006" s="48"/>
      <c r="AK1006" s="48"/>
    </row>
    <row r="1007" spans="2:41" ht="26.1" customHeight="1" x14ac:dyDescent="0.4">
      <c r="B1007" s="55"/>
      <c r="C1007" s="48"/>
      <c r="D1007" s="48"/>
      <c r="E1007" s="48"/>
      <c r="F1007" s="48"/>
      <c r="G1007" s="53"/>
      <c r="H1007" s="60" t="s">
        <v>1468</v>
      </c>
      <c r="I1007" s="48"/>
      <c r="J1007" s="48"/>
      <c r="K1007" s="48"/>
      <c r="L1007" s="48"/>
      <c r="M1007" s="48"/>
      <c r="N1007" s="48"/>
      <c r="O1007" s="48"/>
      <c r="P1007" s="48"/>
      <c r="Q1007" s="48"/>
      <c r="R1007" s="48"/>
      <c r="S1007" s="48"/>
      <c r="T1007" s="48"/>
      <c r="U1007" s="48"/>
      <c r="V1007" s="48"/>
      <c r="W1007" s="48"/>
      <c r="X1007" s="48"/>
      <c r="Y1007" s="48"/>
      <c r="Z1007" s="48"/>
      <c r="AA1007" s="48"/>
      <c r="AB1007" s="48"/>
      <c r="AC1007" s="48"/>
      <c r="AD1007" s="48"/>
      <c r="AE1007" s="48"/>
      <c r="AF1007" s="48"/>
      <c r="AG1007" s="48"/>
      <c r="AH1007" s="48"/>
      <c r="AI1007" s="48"/>
      <c r="AJ1007" s="48"/>
      <c r="AK1007" s="48"/>
      <c r="AO1007" s="54"/>
    </row>
    <row r="1008" spans="2:41" ht="26.1" customHeight="1" x14ac:dyDescent="0.4">
      <c r="B1008" s="55"/>
      <c r="C1008" s="48"/>
      <c r="D1008" s="48"/>
      <c r="E1008" s="48"/>
      <c r="F1008" s="48"/>
      <c r="G1008" s="48"/>
      <c r="H1008" s="60" t="s">
        <v>549</v>
      </c>
      <c r="I1008" s="48"/>
      <c r="J1008" s="48"/>
      <c r="K1008" s="48"/>
      <c r="L1008" s="48"/>
      <c r="M1008" s="48"/>
      <c r="N1008" s="48"/>
      <c r="O1008" s="48"/>
      <c r="P1008" s="48"/>
      <c r="Q1008" s="48"/>
      <c r="R1008" s="48"/>
      <c r="S1008" s="48"/>
      <c r="T1008" s="48"/>
      <c r="U1008" s="48"/>
      <c r="V1008" s="48"/>
      <c r="W1008" s="48"/>
      <c r="X1008" s="48"/>
      <c r="Y1008" s="48"/>
      <c r="Z1008" s="48"/>
      <c r="AA1008" s="48"/>
      <c r="AB1008" s="48"/>
      <c r="AC1008" s="48"/>
      <c r="AD1008" s="48"/>
      <c r="AE1008" s="48"/>
      <c r="AF1008" s="48"/>
      <c r="AG1008" s="48"/>
      <c r="AH1008" s="48"/>
      <c r="AI1008" s="48"/>
      <c r="AJ1008" s="48"/>
      <c r="AK1008" s="48"/>
    </row>
    <row r="1009" spans="2:41" ht="26.1" customHeight="1" x14ac:dyDescent="0.4">
      <c r="B1009" s="55"/>
      <c r="C1009" s="48"/>
      <c r="D1009" s="48"/>
      <c r="E1009" s="48"/>
      <c r="F1009" s="48"/>
      <c r="G1009" s="48"/>
      <c r="H1009" s="64" t="s">
        <v>753</v>
      </c>
      <c r="I1009" s="48"/>
      <c r="J1009" s="48"/>
      <c r="K1009" s="48"/>
      <c r="L1009" s="100"/>
      <c r="M1009" s="100"/>
      <c r="N1009" s="100"/>
      <c r="O1009" s="100"/>
      <c r="P1009" s="100"/>
      <c r="Q1009" s="100"/>
      <c r="R1009" s="100"/>
      <c r="S1009" s="100"/>
      <c r="T1009" s="100"/>
      <c r="U1009" s="100"/>
      <c r="V1009" s="100"/>
      <c r="W1009" s="100"/>
      <c r="X1009" s="100"/>
      <c r="Y1009" s="100"/>
      <c r="Z1009" s="100"/>
      <c r="AA1009" s="100"/>
      <c r="AB1009" s="100"/>
      <c r="AC1009" s="100"/>
      <c r="AD1009" s="100"/>
      <c r="AE1009" s="100"/>
      <c r="AF1009" s="100"/>
      <c r="AG1009" s="100"/>
      <c r="AH1009" s="100"/>
      <c r="AI1009" s="48" t="s">
        <v>754</v>
      </c>
      <c r="AJ1009" s="48"/>
      <c r="AK1009" s="48"/>
    </row>
    <row r="1010" spans="2:41" ht="9.9499999999999993" customHeight="1" x14ac:dyDescent="0.4">
      <c r="B1010" s="55"/>
      <c r="C1010" s="48"/>
      <c r="D1010" s="48"/>
      <c r="E1010" s="48"/>
      <c r="F1010" s="48"/>
      <c r="G1010" s="48"/>
      <c r="H1010" s="48"/>
      <c r="I1010" s="48"/>
      <c r="J1010" s="48"/>
      <c r="K1010" s="48"/>
      <c r="L1010" s="48"/>
      <c r="M1010" s="48"/>
      <c r="N1010" s="48"/>
      <c r="O1010" s="48"/>
      <c r="P1010" s="48"/>
      <c r="Q1010" s="48"/>
      <c r="R1010" s="48"/>
      <c r="S1010" s="48"/>
      <c r="T1010" s="48"/>
      <c r="U1010" s="48"/>
      <c r="V1010" s="48"/>
      <c r="W1010" s="48"/>
      <c r="X1010" s="48"/>
      <c r="Y1010" s="48"/>
      <c r="Z1010" s="48"/>
      <c r="AA1010" s="48"/>
      <c r="AB1010" s="48"/>
      <c r="AC1010" s="48"/>
      <c r="AD1010" s="48"/>
      <c r="AE1010" s="48"/>
      <c r="AF1010" s="48"/>
      <c r="AG1010" s="48"/>
      <c r="AH1010" s="48"/>
      <c r="AI1010" s="48"/>
      <c r="AJ1010" s="48"/>
      <c r="AK1010" s="48"/>
    </row>
    <row r="1011" spans="2:41" ht="9.9499999999999993" customHeight="1" x14ac:dyDescent="0.4">
      <c r="B1011" s="55"/>
      <c r="C1011" s="48"/>
      <c r="D1011" s="48"/>
      <c r="E1011" s="48"/>
      <c r="F1011" s="48"/>
      <c r="G1011" s="48"/>
      <c r="H1011" s="48"/>
      <c r="I1011" s="48"/>
      <c r="J1011" s="48"/>
      <c r="K1011" s="48"/>
      <c r="L1011" s="48"/>
      <c r="M1011" s="48"/>
      <c r="N1011" s="48"/>
      <c r="O1011" s="48"/>
      <c r="P1011" s="48"/>
      <c r="Q1011" s="48"/>
      <c r="R1011" s="48"/>
      <c r="S1011" s="48"/>
      <c r="T1011" s="48"/>
      <c r="U1011" s="48"/>
      <c r="V1011" s="48"/>
      <c r="W1011" s="48"/>
      <c r="X1011" s="48"/>
      <c r="Y1011" s="48"/>
      <c r="Z1011" s="48"/>
      <c r="AA1011" s="48"/>
      <c r="AB1011" s="48"/>
      <c r="AC1011" s="48"/>
      <c r="AD1011" s="48"/>
      <c r="AE1011" s="48"/>
      <c r="AF1011" s="48"/>
      <c r="AG1011" s="48"/>
      <c r="AH1011" s="48"/>
      <c r="AI1011" s="48"/>
      <c r="AJ1011" s="48"/>
      <c r="AK1011" s="48"/>
    </row>
    <row r="1012" spans="2:41" ht="26.1" customHeight="1" x14ac:dyDescent="0.4">
      <c r="B1012" s="61" t="s">
        <v>1519</v>
      </c>
      <c r="C1012" s="51"/>
      <c r="D1012" s="51"/>
      <c r="E1012" s="51"/>
      <c r="F1012" s="51"/>
      <c r="G1012" s="72" t="s">
        <v>1470</v>
      </c>
      <c r="H1012" s="51"/>
      <c r="I1012" s="51"/>
      <c r="J1012" s="51"/>
      <c r="K1012" s="51"/>
      <c r="L1012" s="51"/>
      <c r="M1012" s="51"/>
      <c r="N1012" s="51"/>
      <c r="O1012" s="51"/>
      <c r="P1012" s="51"/>
      <c r="Q1012" s="51"/>
      <c r="R1012" s="51"/>
      <c r="S1012" s="51"/>
      <c r="T1012" s="51"/>
      <c r="U1012" s="51"/>
      <c r="V1012" s="51"/>
      <c r="W1012" s="51"/>
      <c r="X1012" s="51"/>
      <c r="Y1012" s="51"/>
      <c r="Z1012" s="48"/>
      <c r="AA1012" s="48"/>
      <c r="AB1012" s="48"/>
      <c r="AC1012" s="48"/>
      <c r="AD1012" s="48"/>
      <c r="AE1012" s="48"/>
      <c r="AF1012" s="48"/>
      <c r="AG1012" s="48"/>
      <c r="AH1012" s="48"/>
      <c r="AI1012" s="48"/>
      <c r="AJ1012" s="48"/>
      <c r="AK1012" s="48"/>
    </row>
    <row r="1013" spans="2:41" ht="26.1" customHeight="1" x14ac:dyDescent="0.4">
      <c r="B1013" s="55"/>
      <c r="C1013" s="48"/>
      <c r="D1013" s="48"/>
      <c r="E1013" s="48"/>
      <c r="F1013" s="48"/>
      <c r="G1013" s="53"/>
      <c r="H1013" s="64" t="s">
        <v>1471</v>
      </c>
      <c r="I1013" s="48"/>
      <c r="J1013" s="48"/>
      <c r="K1013" s="48"/>
      <c r="L1013" s="48"/>
      <c r="M1013" s="48"/>
      <c r="N1013" s="48"/>
      <c r="O1013" s="48"/>
      <c r="P1013" s="48"/>
      <c r="Q1013" s="48"/>
      <c r="R1013" s="48"/>
      <c r="S1013" s="48"/>
      <c r="T1013" s="48"/>
      <c r="U1013" s="48"/>
      <c r="V1013" s="48"/>
      <c r="W1013" s="48"/>
      <c r="X1013" s="48"/>
      <c r="Y1013" s="48"/>
      <c r="Z1013" s="48"/>
      <c r="AA1013" s="48"/>
      <c r="AB1013" s="48"/>
      <c r="AC1013" s="48"/>
      <c r="AD1013" s="48"/>
      <c r="AE1013" s="48"/>
      <c r="AF1013" s="48"/>
      <c r="AG1013" s="48"/>
      <c r="AH1013" s="48"/>
      <c r="AI1013" s="48"/>
      <c r="AJ1013" s="48"/>
      <c r="AK1013" s="48"/>
      <c r="AO1013" s="54">
        <v>0</v>
      </c>
    </row>
    <row r="1014" spans="2:41" ht="26.1" customHeight="1" x14ac:dyDescent="0.4">
      <c r="B1014" s="55"/>
      <c r="C1014" s="48"/>
      <c r="D1014" s="48"/>
      <c r="E1014" s="48"/>
      <c r="F1014" s="48"/>
      <c r="G1014" s="48"/>
      <c r="H1014" s="64" t="s">
        <v>1472</v>
      </c>
      <c r="I1014" s="48"/>
      <c r="J1014" s="48"/>
      <c r="K1014" s="48"/>
      <c r="L1014" s="48"/>
      <c r="M1014" s="48"/>
      <c r="N1014" s="48"/>
      <c r="O1014" s="48"/>
      <c r="P1014" s="48"/>
      <c r="Q1014" s="48"/>
      <c r="R1014" s="48"/>
      <c r="S1014" s="48"/>
      <c r="T1014" s="48"/>
      <c r="U1014" s="48"/>
      <c r="V1014" s="48"/>
      <c r="W1014" s="55" t="s">
        <v>1624</v>
      </c>
      <c r="X1014" s="48"/>
      <c r="Y1014" s="48"/>
      <c r="Z1014" s="48"/>
      <c r="AA1014" s="48"/>
      <c r="AB1014" s="48"/>
      <c r="AC1014" s="48"/>
      <c r="AD1014" s="48"/>
      <c r="AE1014" s="48"/>
      <c r="AF1014" s="48"/>
      <c r="AG1014" s="48"/>
      <c r="AH1014" s="48"/>
      <c r="AI1014" s="48"/>
      <c r="AJ1014" s="48"/>
      <c r="AK1014" s="48"/>
    </row>
    <row r="1015" spans="2:41" ht="26.1" customHeight="1" x14ac:dyDescent="0.4">
      <c r="B1015" s="55"/>
      <c r="C1015" s="48"/>
      <c r="D1015" s="48"/>
      <c r="E1015" s="48"/>
      <c r="F1015" s="48"/>
      <c r="G1015" s="48"/>
      <c r="H1015" s="64" t="s">
        <v>753</v>
      </c>
      <c r="I1015" s="48"/>
      <c r="J1015" s="48"/>
      <c r="K1015" s="48"/>
      <c r="L1015" s="100"/>
      <c r="M1015" s="100"/>
      <c r="N1015" s="100"/>
      <c r="O1015" s="100"/>
      <c r="P1015" s="100"/>
      <c r="Q1015" s="100"/>
      <c r="R1015" s="100"/>
      <c r="S1015" s="100"/>
      <c r="T1015" s="100"/>
      <c r="U1015" s="100"/>
      <c r="V1015" s="100"/>
      <c r="W1015" s="100"/>
      <c r="X1015" s="100"/>
      <c r="Y1015" s="100"/>
      <c r="Z1015" s="100"/>
      <c r="AA1015" s="48" t="s">
        <v>754</v>
      </c>
      <c r="AB1015" s="48"/>
      <c r="AC1015" s="48"/>
      <c r="AD1015" s="48"/>
      <c r="AE1015" s="48"/>
      <c r="AF1015" s="48"/>
      <c r="AG1015" s="48"/>
      <c r="AH1015" s="48"/>
      <c r="AI1015" s="48"/>
      <c r="AJ1015" s="48"/>
      <c r="AK1015" s="48"/>
    </row>
    <row r="1016" spans="2:41" ht="13.5" x14ac:dyDescent="0.4">
      <c r="B1016" s="55"/>
      <c r="C1016" s="48"/>
      <c r="D1016" s="48"/>
      <c r="E1016" s="48"/>
      <c r="F1016" s="48"/>
      <c r="G1016" s="48"/>
      <c r="H1016" s="64"/>
      <c r="I1016" s="48"/>
      <c r="J1016" s="48"/>
      <c r="K1016" s="48"/>
      <c r="L1016" s="81" t="s">
        <v>1624</v>
      </c>
      <c r="M1016" s="48"/>
      <c r="N1016" s="48"/>
      <c r="O1016" s="48"/>
      <c r="P1016" s="48"/>
      <c r="Q1016" s="48"/>
      <c r="R1016" s="48"/>
      <c r="S1016" s="48"/>
      <c r="T1016" s="48"/>
      <c r="U1016" s="48"/>
      <c r="V1016" s="48"/>
      <c r="W1016" s="48"/>
      <c r="X1016" s="48"/>
      <c r="Y1016" s="48"/>
      <c r="Z1016" s="48"/>
      <c r="AA1016" s="48"/>
      <c r="AB1016" s="55"/>
      <c r="AC1016" s="48"/>
      <c r="AD1016" s="48"/>
      <c r="AE1016" s="48"/>
      <c r="AF1016" s="48"/>
      <c r="AG1016" s="48"/>
      <c r="AH1016" s="48"/>
      <c r="AI1016" s="48"/>
      <c r="AJ1016" s="48"/>
      <c r="AK1016" s="48"/>
    </row>
    <row r="1017" spans="2:41" ht="9.9499999999999993" customHeight="1" x14ac:dyDescent="0.4">
      <c r="B1017" s="55"/>
      <c r="C1017" s="48"/>
      <c r="D1017" s="48"/>
      <c r="E1017" s="48"/>
      <c r="F1017" s="48"/>
      <c r="G1017" s="48"/>
      <c r="H1017" s="48"/>
      <c r="I1017" s="48"/>
      <c r="J1017" s="48"/>
      <c r="K1017" s="48"/>
      <c r="L1017" s="48"/>
      <c r="M1017" s="48"/>
      <c r="N1017" s="48"/>
      <c r="O1017" s="48"/>
      <c r="P1017" s="48"/>
      <c r="Q1017" s="48"/>
      <c r="R1017" s="48"/>
      <c r="S1017" s="48"/>
      <c r="T1017" s="48"/>
      <c r="U1017" s="48"/>
      <c r="V1017" s="48"/>
      <c r="W1017" s="48"/>
      <c r="X1017" s="48"/>
      <c r="Y1017" s="48"/>
      <c r="Z1017" s="48"/>
      <c r="AA1017" s="48"/>
      <c r="AB1017" s="48"/>
      <c r="AC1017" s="48"/>
      <c r="AD1017" s="48"/>
      <c r="AE1017" s="48"/>
      <c r="AF1017" s="48"/>
      <c r="AG1017" s="48"/>
      <c r="AH1017" s="48"/>
      <c r="AI1017" s="48"/>
      <c r="AJ1017" s="48"/>
      <c r="AK1017" s="48"/>
    </row>
    <row r="1018" spans="2:41" ht="27.95" customHeight="1" x14ac:dyDescent="0.15">
      <c r="B1018" s="55"/>
      <c r="C1018" s="82" t="s">
        <v>1473</v>
      </c>
      <c r="D1018" s="48"/>
      <c r="E1018" s="48"/>
      <c r="F1018" s="48"/>
      <c r="G1018" s="48"/>
      <c r="H1018" s="48"/>
      <c r="I1018" s="48"/>
      <c r="J1018" s="48"/>
      <c r="K1018" s="48"/>
      <c r="L1018" s="48"/>
      <c r="M1018" s="48"/>
      <c r="N1018" s="48"/>
      <c r="O1018" s="48"/>
      <c r="P1018" s="48"/>
      <c r="Q1018" s="48"/>
      <c r="R1018" s="48"/>
      <c r="S1018" s="48"/>
      <c r="T1018" s="48"/>
      <c r="U1018" s="48"/>
      <c r="V1018" s="48"/>
      <c r="W1018" s="48"/>
      <c r="X1018" s="48"/>
      <c r="Y1018" s="48"/>
      <c r="Z1018" s="48"/>
      <c r="AA1018" s="48"/>
      <c r="AB1018" s="48"/>
      <c r="AC1018" s="48"/>
      <c r="AD1018" s="48"/>
      <c r="AE1018" s="48"/>
      <c r="AF1018" s="48"/>
      <c r="AG1018" s="48"/>
      <c r="AH1018" s="48"/>
      <c r="AI1018" s="48"/>
      <c r="AJ1018" s="48"/>
      <c r="AK1018" s="48"/>
    </row>
    <row r="1019" spans="2:41" ht="26.1" customHeight="1" x14ac:dyDescent="0.4">
      <c r="B1019" s="55"/>
      <c r="C1019" s="48"/>
      <c r="D1019" s="48"/>
      <c r="E1019" s="48"/>
      <c r="F1019" s="48"/>
      <c r="G1019" s="53"/>
      <c r="H1019" s="60" t="s">
        <v>545</v>
      </c>
      <c r="I1019" s="48"/>
      <c r="J1019" s="48"/>
      <c r="K1019" s="48"/>
      <c r="L1019" s="48"/>
      <c r="M1019" s="48"/>
      <c r="N1019" s="48"/>
      <c r="O1019" s="48"/>
      <c r="P1019" s="48"/>
      <c r="Q1019" s="48"/>
      <c r="R1019" s="48"/>
      <c r="S1019" s="48"/>
      <c r="T1019" s="48"/>
      <c r="U1019" s="48"/>
      <c r="V1019" s="48"/>
      <c r="W1019" s="48"/>
      <c r="X1019" s="48"/>
      <c r="Y1019" s="48"/>
      <c r="Z1019" s="48"/>
      <c r="AA1019" s="48"/>
      <c r="AB1019" s="48"/>
      <c r="AC1019" s="48"/>
      <c r="AD1019" s="48"/>
      <c r="AE1019" s="48"/>
      <c r="AF1019" s="48"/>
      <c r="AG1019" s="48"/>
      <c r="AH1019" s="48"/>
      <c r="AI1019" s="48"/>
      <c r="AJ1019" s="48"/>
      <c r="AK1019" s="48"/>
      <c r="AO1019" s="54" t="b">
        <v>0</v>
      </c>
    </row>
    <row r="1020" spans="2:41" ht="26.1" customHeight="1" x14ac:dyDescent="0.4">
      <c r="B1020" s="55"/>
      <c r="C1020" s="48"/>
      <c r="D1020" s="48"/>
      <c r="E1020" s="48"/>
      <c r="F1020" s="48"/>
      <c r="G1020" s="53"/>
      <c r="H1020" s="60" t="s">
        <v>546</v>
      </c>
      <c r="I1020" s="48"/>
      <c r="J1020" s="48"/>
      <c r="K1020" s="48"/>
      <c r="L1020" s="48"/>
      <c r="M1020" s="48"/>
      <c r="N1020" s="48"/>
      <c r="O1020" s="48"/>
      <c r="P1020" s="48"/>
      <c r="Q1020" s="48"/>
      <c r="R1020" s="48"/>
      <c r="S1020" s="48"/>
      <c r="T1020" s="48"/>
      <c r="U1020" s="48"/>
      <c r="V1020" s="48"/>
      <c r="W1020" s="48"/>
      <c r="X1020" s="48"/>
      <c r="Y1020" s="48"/>
      <c r="Z1020" s="48"/>
      <c r="AA1020" s="48"/>
      <c r="AB1020" s="48"/>
      <c r="AC1020" s="48"/>
      <c r="AD1020" s="48"/>
      <c r="AE1020" s="48"/>
      <c r="AF1020" s="48"/>
      <c r="AG1020" s="48"/>
      <c r="AH1020" s="48"/>
      <c r="AI1020" s="48"/>
      <c r="AJ1020" s="48"/>
      <c r="AK1020" s="48"/>
      <c r="AO1020" s="54" t="b">
        <v>0</v>
      </c>
    </row>
    <row r="1021" spans="2:41" ht="26.1" customHeight="1" x14ac:dyDescent="0.4">
      <c r="B1021" s="55"/>
      <c r="C1021" s="48"/>
      <c r="D1021" s="48"/>
      <c r="E1021" s="48"/>
      <c r="F1021" s="48"/>
      <c r="G1021" s="53"/>
      <c r="H1021" s="60" t="s">
        <v>547</v>
      </c>
      <c r="I1021" s="48"/>
      <c r="J1021" s="48"/>
      <c r="K1021" s="48"/>
      <c r="L1021" s="48"/>
      <c r="M1021" s="48"/>
      <c r="N1021" s="48"/>
      <c r="O1021" s="48"/>
      <c r="P1021" s="48"/>
      <c r="Q1021" s="48"/>
      <c r="R1021" s="48"/>
      <c r="S1021" s="48"/>
      <c r="T1021" s="48"/>
      <c r="U1021" s="48"/>
      <c r="V1021" s="48"/>
      <c r="W1021" s="48"/>
      <c r="X1021" s="48"/>
      <c r="Y1021" s="48"/>
      <c r="Z1021" s="48"/>
      <c r="AA1021" s="48"/>
      <c r="AB1021" s="48"/>
      <c r="AC1021" s="48"/>
      <c r="AD1021" s="48"/>
      <c r="AE1021" s="48"/>
      <c r="AF1021" s="48"/>
      <c r="AG1021" s="48"/>
      <c r="AH1021" s="48"/>
      <c r="AI1021" s="48"/>
      <c r="AJ1021" s="48"/>
      <c r="AK1021" s="48"/>
      <c r="AO1021" s="54" t="b">
        <v>0</v>
      </c>
    </row>
    <row r="1022" spans="2:41" ht="26.1" customHeight="1" x14ac:dyDescent="0.4">
      <c r="B1022" s="55"/>
      <c r="C1022" s="48"/>
      <c r="D1022" s="48"/>
      <c r="E1022" s="48"/>
      <c r="F1022" s="48"/>
      <c r="G1022" s="53"/>
      <c r="H1022" s="60" t="s">
        <v>548</v>
      </c>
      <c r="I1022" s="48"/>
      <c r="J1022" s="48"/>
      <c r="K1022" s="48"/>
      <c r="L1022" s="48"/>
      <c r="M1022" s="48"/>
      <c r="N1022" s="48"/>
      <c r="O1022" s="48"/>
      <c r="P1022" s="48"/>
      <c r="Q1022" s="48"/>
      <c r="R1022" s="48"/>
      <c r="S1022" s="48"/>
      <c r="T1022" s="48"/>
      <c r="U1022" s="48"/>
      <c r="V1022" s="48"/>
      <c r="W1022" s="48"/>
      <c r="X1022" s="48"/>
      <c r="Y1022" s="48"/>
      <c r="Z1022" s="48"/>
      <c r="AA1022" s="48"/>
      <c r="AB1022" s="48"/>
      <c r="AC1022" s="48"/>
      <c r="AD1022" s="48"/>
      <c r="AE1022" s="48"/>
      <c r="AF1022" s="48"/>
      <c r="AG1022" s="48"/>
      <c r="AH1022" s="48"/>
      <c r="AI1022" s="48"/>
      <c r="AJ1022" s="48"/>
      <c r="AK1022" s="48"/>
      <c r="AO1022" s="54" t="b">
        <v>0</v>
      </c>
    </row>
    <row r="1023" spans="2:41" ht="26.1" customHeight="1" x14ac:dyDescent="0.4">
      <c r="B1023" s="55"/>
      <c r="C1023" s="48"/>
      <c r="D1023" s="48"/>
      <c r="E1023" s="48"/>
      <c r="F1023" s="48"/>
      <c r="G1023" s="53"/>
      <c r="H1023" s="60" t="s">
        <v>549</v>
      </c>
      <c r="I1023" s="48"/>
      <c r="J1023" s="48"/>
      <c r="K1023" s="48"/>
      <c r="L1023" s="48"/>
      <c r="M1023" s="48"/>
      <c r="N1023" s="48"/>
      <c r="O1023" s="48"/>
      <c r="P1023" s="48"/>
      <c r="Q1023" s="48"/>
      <c r="R1023" s="48"/>
      <c r="S1023" s="48"/>
      <c r="T1023" s="48"/>
      <c r="U1023" s="48"/>
      <c r="V1023" s="48"/>
      <c r="W1023" s="48"/>
      <c r="X1023" s="48"/>
      <c r="Y1023" s="48"/>
      <c r="Z1023" s="48"/>
      <c r="AA1023" s="48"/>
      <c r="AB1023" s="48"/>
      <c r="AC1023" s="48"/>
      <c r="AD1023" s="48"/>
      <c r="AE1023" s="48"/>
      <c r="AF1023" s="48"/>
      <c r="AG1023" s="48"/>
      <c r="AH1023" s="48"/>
      <c r="AI1023" s="48"/>
      <c r="AJ1023" s="48"/>
      <c r="AK1023" s="48"/>
      <c r="AO1023" s="54" t="b">
        <v>0</v>
      </c>
    </row>
    <row r="1024" spans="2:41" ht="26.1" customHeight="1" x14ac:dyDescent="0.4">
      <c r="B1024" s="55"/>
      <c r="C1024" s="48"/>
      <c r="D1024" s="48"/>
      <c r="E1024" s="48"/>
      <c r="F1024" s="48"/>
      <c r="G1024" s="53"/>
      <c r="H1024" s="60" t="s">
        <v>753</v>
      </c>
      <c r="I1024" s="48"/>
      <c r="J1024" s="48"/>
      <c r="K1024" s="48"/>
      <c r="L1024" s="100"/>
      <c r="M1024" s="100"/>
      <c r="N1024" s="100"/>
      <c r="O1024" s="100"/>
      <c r="P1024" s="100"/>
      <c r="Q1024" s="100"/>
      <c r="R1024" s="100"/>
      <c r="S1024" s="100"/>
      <c r="T1024" s="100"/>
      <c r="U1024" s="100"/>
      <c r="V1024" s="100"/>
      <c r="W1024" s="100"/>
      <c r="X1024" s="100"/>
      <c r="Y1024" s="100"/>
      <c r="Z1024" s="100"/>
      <c r="AA1024" s="100"/>
      <c r="AB1024" s="100"/>
      <c r="AC1024" s="100"/>
      <c r="AD1024" s="100"/>
      <c r="AE1024" s="100"/>
      <c r="AF1024" s="100"/>
      <c r="AG1024" s="100"/>
      <c r="AH1024" s="100"/>
      <c r="AI1024" s="48" t="s">
        <v>754</v>
      </c>
      <c r="AJ1024" s="48"/>
      <c r="AK1024" s="48"/>
      <c r="AO1024" s="54" t="b">
        <v>0</v>
      </c>
    </row>
    <row r="1025" spans="2:41" ht="27.95" customHeight="1" x14ac:dyDescent="0.15">
      <c r="B1025" s="55"/>
      <c r="C1025" s="82" t="s">
        <v>1474</v>
      </c>
      <c r="D1025" s="48"/>
      <c r="E1025" s="48"/>
      <c r="F1025" s="48"/>
      <c r="G1025" s="48"/>
      <c r="H1025" s="48"/>
      <c r="I1025" s="48"/>
      <c r="J1025" s="48"/>
      <c r="K1025" s="48"/>
      <c r="L1025" s="48"/>
      <c r="M1025" s="48"/>
      <c r="N1025" s="48"/>
      <c r="O1025" s="48"/>
      <c r="P1025" s="48"/>
      <c r="Q1025" s="48"/>
      <c r="R1025" s="48"/>
      <c r="S1025" s="48"/>
      <c r="T1025" s="48"/>
      <c r="U1025" s="48"/>
      <c r="V1025" s="48"/>
      <c r="W1025" s="48"/>
      <c r="X1025" s="48"/>
      <c r="Y1025" s="48"/>
      <c r="Z1025" s="48"/>
      <c r="AA1025" s="48"/>
      <c r="AB1025" s="48"/>
      <c r="AC1025" s="48"/>
      <c r="AD1025" s="48"/>
      <c r="AE1025" s="48"/>
      <c r="AF1025" s="48"/>
      <c r="AG1025" s="48"/>
      <c r="AH1025" s="48"/>
      <c r="AI1025" s="48"/>
      <c r="AJ1025" s="48"/>
      <c r="AK1025" s="48"/>
    </row>
    <row r="1026" spans="2:41" ht="26.1" customHeight="1" x14ac:dyDescent="0.4">
      <c r="B1026" s="55"/>
      <c r="C1026" s="48"/>
      <c r="D1026" s="48"/>
      <c r="E1026" s="48"/>
      <c r="F1026" s="48"/>
      <c r="G1026" s="53"/>
      <c r="H1026" s="60" t="s">
        <v>1475</v>
      </c>
      <c r="I1026" s="48"/>
      <c r="J1026" s="48"/>
      <c r="K1026" s="48"/>
      <c r="L1026" s="48"/>
      <c r="M1026" s="48"/>
      <c r="N1026" s="48"/>
      <c r="O1026" s="48"/>
      <c r="P1026" s="48"/>
      <c r="Q1026" s="48"/>
      <c r="R1026" s="50" t="s">
        <v>1476</v>
      </c>
      <c r="S1026" s="100"/>
      <c r="T1026" s="100"/>
      <c r="U1026" s="100"/>
      <c r="V1026" s="100"/>
      <c r="W1026" s="100"/>
      <c r="X1026" s="100"/>
      <c r="Y1026" s="100"/>
      <c r="Z1026" s="48" t="s">
        <v>1477</v>
      </c>
      <c r="AA1026" s="48"/>
      <c r="AB1026" s="48"/>
      <c r="AC1026" s="48"/>
      <c r="AD1026" s="48"/>
      <c r="AE1026" s="48"/>
      <c r="AF1026" s="48"/>
      <c r="AG1026" s="48"/>
      <c r="AH1026" s="48"/>
      <c r="AI1026" s="48"/>
      <c r="AJ1026" s="48"/>
      <c r="AK1026" s="48"/>
      <c r="AO1026" s="54" t="b">
        <v>0</v>
      </c>
    </row>
    <row r="1027" spans="2:41" ht="26.1" customHeight="1" x14ac:dyDescent="0.4">
      <c r="B1027" s="55"/>
      <c r="C1027" s="48"/>
      <c r="D1027" s="48"/>
      <c r="E1027" s="48"/>
      <c r="F1027" s="48"/>
      <c r="G1027" s="53"/>
      <c r="H1027" s="60" t="s">
        <v>1478</v>
      </c>
      <c r="I1027" s="48"/>
      <c r="J1027" s="48"/>
      <c r="K1027" s="48"/>
      <c r="L1027" s="48"/>
      <c r="M1027" s="48"/>
      <c r="N1027" s="48"/>
      <c r="O1027" s="48"/>
      <c r="P1027" s="48"/>
      <c r="Q1027" s="48"/>
      <c r="R1027" s="50" t="s">
        <v>1476</v>
      </c>
      <c r="S1027" s="100"/>
      <c r="T1027" s="100"/>
      <c r="U1027" s="100"/>
      <c r="V1027" s="100"/>
      <c r="W1027" s="100"/>
      <c r="X1027" s="100"/>
      <c r="Y1027" s="100"/>
      <c r="Z1027" s="48" t="s">
        <v>1477</v>
      </c>
      <c r="AA1027" s="48"/>
      <c r="AB1027" s="48"/>
      <c r="AC1027" s="48"/>
      <c r="AD1027" s="48"/>
      <c r="AE1027" s="48"/>
      <c r="AF1027" s="48"/>
      <c r="AG1027" s="48"/>
      <c r="AH1027" s="48"/>
      <c r="AI1027" s="48"/>
      <c r="AJ1027" s="48"/>
      <c r="AK1027" s="48"/>
      <c r="AO1027" s="54" t="b">
        <v>0</v>
      </c>
    </row>
    <row r="1028" spans="2:41" ht="26.1" customHeight="1" x14ac:dyDescent="0.4">
      <c r="B1028" s="55"/>
      <c r="C1028" s="48"/>
      <c r="D1028" s="48"/>
      <c r="E1028" s="48"/>
      <c r="F1028" s="48"/>
      <c r="G1028" s="53"/>
      <c r="H1028" s="60" t="s">
        <v>1479</v>
      </c>
      <c r="I1028" s="48"/>
      <c r="J1028" s="48"/>
      <c r="K1028" s="48"/>
      <c r="L1028" s="48"/>
      <c r="M1028" s="48"/>
      <c r="N1028" s="48"/>
      <c r="O1028" s="48"/>
      <c r="P1028" s="48"/>
      <c r="Q1028" s="48"/>
      <c r="R1028" s="50" t="s">
        <v>1476</v>
      </c>
      <c r="S1028" s="100"/>
      <c r="T1028" s="100"/>
      <c r="U1028" s="100"/>
      <c r="V1028" s="100"/>
      <c r="W1028" s="100"/>
      <c r="X1028" s="100"/>
      <c r="Y1028" s="100"/>
      <c r="Z1028" s="48" t="s">
        <v>1477</v>
      </c>
      <c r="AA1028" s="48"/>
      <c r="AB1028" s="48"/>
      <c r="AC1028" s="48"/>
      <c r="AD1028" s="48"/>
      <c r="AE1028" s="48"/>
      <c r="AF1028" s="48"/>
      <c r="AG1028" s="48"/>
      <c r="AH1028" s="48"/>
      <c r="AI1028" s="48"/>
      <c r="AJ1028" s="48"/>
      <c r="AK1028" s="48"/>
      <c r="AO1028" s="54" t="b">
        <v>0</v>
      </c>
    </row>
    <row r="1029" spans="2:41" ht="9.9499999999999993" customHeight="1" x14ac:dyDescent="0.4">
      <c r="B1029" s="55"/>
      <c r="C1029" s="48"/>
      <c r="D1029" s="48"/>
      <c r="E1029" s="48"/>
      <c r="F1029" s="48"/>
      <c r="G1029" s="48"/>
      <c r="H1029" s="48"/>
      <c r="I1029" s="48"/>
      <c r="J1029" s="48"/>
      <c r="K1029" s="48"/>
      <c r="L1029" s="48"/>
      <c r="M1029" s="48"/>
      <c r="N1029" s="48"/>
      <c r="O1029" s="48"/>
      <c r="P1029" s="48"/>
      <c r="Q1029" s="48"/>
      <c r="R1029" s="48"/>
      <c r="S1029" s="48"/>
      <c r="T1029" s="48"/>
      <c r="U1029" s="48"/>
      <c r="V1029" s="48"/>
      <c r="W1029" s="48"/>
      <c r="X1029" s="48"/>
      <c r="Y1029" s="48"/>
      <c r="Z1029" s="48"/>
      <c r="AA1029" s="48"/>
      <c r="AB1029" s="48"/>
      <c r="AC1029" s="48"/>
      <c r="AD1029" s="48"/>
      <c r="AE1029" s="48"/>
      <c r="AF1029" s="48"/>
      <c r="AG1029" s="48"/>
      <c r="AH1029" s="48"/>
      <c r="AI1029" s="48"/>
      <c r="AJ1029" s="48"/>
      <c r="AK1029" s="48"/>
    </row>
    <row r="1030" spans="2:41" ht="9.9499999999999993" customHeight="1" thickBot="1" x14ac:dyDescent="0.45"/>
    <row r="1031" spans="2:41" ht="26.1" customHeight="1" thickBot="1" x14ac:dyDescent="0.45">
      <c r="B1031" s="66" t="s">
        <v>1480</v>
      </c>
      <c r="C1031" s="45"/>
      <c r="D1031" s="45"/>
      <c r="E1031" s="45"/>
      <c r="F1031" s="45"/>
      <c r="G1031" s="45"/>
      <c r="H1031" s="45"/>
      <c r="I1031" s="45"/>
      <c r="J1031" s="45"/>
      <c r="K1031" s="45"/>
      <c r="L1031" s="45"/>
      <c r="M1031" s="45"/>
      <c r="N1031" s="45"/>
      <c r="O1031" s="45"/>
      <c r="P1031" s="45"/>
      <c r="Q1031" s="45"/>
      <c r="R1031" s="45"/>
      <c r="S1031" s="45"/>
      <c r="T1031" s="45"/>
      <c r="U1031" s="45"/>
      <c r="V1031" s="45"/>
      <c r="W1031" s="45"/>
      <c r="X1031" s="45"/>
      <c r="Y1031" s="45"/>
      <c r="Z1031" s="45"/>
      <c r="AA1031" s="45"/>
      <c r="AB1031" s="45"/>
      <c r="AC1031" s="45"/>
      <c r="AD1031" s="45"/>
      <c r="AE1031" s="45"/>
      <c r="AF1031" s="45"/>
      <c r="AG1031" s="45"/>
      <c r="AH1031" s="45"/>
      <c r="AI1031" s="45"/>
      <c r="AJ1031" s="45"/>
      <c r="AK1031" s="46"/>
    </row>
    <row r="1032" spans="2:41" ht="9.9499999999999993" customHeight="1" x14ac:dyDescent="0.4">
      <c r="B1032" s="10"/>
    </row>
    <row r="1033" spans="2:41" ht="26.1" customHeight="1" x14ac:dyDescent="0.4">
      <c r="B1033" s="61" t="s">
        <v>1524</v>
      </c>
      <c r="C1033" s="51"/>
      <c r="D1033" s="51"/>
      <c r="E1033" s="51"/>
      <c r="F1033" s="51"/>
      <c r="G1033" s="72" t="s">
        <v>1482</v>
      </c>
      <c r="H1033" s="51"/>
      <c r="I1033" s="51"/>
      <c r="J1033" s="51"/>
      <c r="K1033" s="51"/>
      <c r="L1033" s="51"/>
      <c r="M1033" s="51"/>
      <c r="N1033" s="51"/>
      <c r="O1033" s="51"/>
      <c r="P1033" s="51"/>
      <c r="Q1033" s="51"/>
      <c r="R1033" s="51"/>
      <c r="S1033" s="51"/>
      <c r="T1033" s="51"/>
      <c r="U1033" s="51"/>
      <c r="V1033" s="51"/>
      <c r="W1033" s="51"/>
      <c r="X1033" s="51"/>
      <c r="Y1033" s="51"/>
      <c r="Z1033" s="51"/>
      <c r="AA1033" s="51"/>
      <c r="AB1033" s="48"/>
      <c r="AC1033" s="48"/>
      <c r="AD1033" s="48"/>
      <c r="AE1033" s="48"/>
      <c r="AF1033" s="48"/>
      <c r="AG1033" s="48"/>
      <c r="AH1033" s="48"/>
      <c r="AI1033" s="48"/>
      <c r="AJ1033" s="48"/>
      <c r="AK1033" s="48"/>
    </row>
    <row r="1034" spans="2:41" ht="26.1" customHeight="1" x14ac:dyDescent="0.4">
      <c r="B1034" s="55"/>
      <c r="C1034" s="48"/>
      <c r="D1034" s="48"/>
      <c r="E1034" s="48"/>
      <c r="F1034" s="48"/>
      <c r="G1034" s="53"/>
      <c r="H1034" s="64" t="s">
        <v>1421</v>
      </c>
      <c r="I1034" s="48"/>
      <c r="J1034" s="48"/>
      <c r="K1034" s="48"/>
      <c r="L1034" s="48"/>
      <c r="M1034" s="48"/>
      <c r="N1034" s="48"/>
      <c r="O1034" s="48"/>
      <c r="P1034" s="48"/>
      <c r="Q1034" s="48"/>
      <c r="R1034" s="48"/>
      <c r="S1034" s="48"/>
      <c r="T1034" s="48"/>
      <c r="U1034" s="48"/>
      <c r="V1034" s="48"/>
      <c r="W1034" s="48"/>
      <c r="X1034" s="48"/>
      <c r="Y1034" s="48"/>
      <c r="Z1034" s="48"/>
      <c r="AA1034" s="48"/>
      <c r="AB1034" s="48"/>
      <c r="AC1034" s="48"/>
      <c r="AD1034" s="48"/>
      <c r="AE1034" s="48"/>
      <c r="AF1034" s="48"/>
      <c r="AG1034" s="48"/>
      <c r="AH1034" s="48"/>
      <c r="AI1034" s="48"/>
      <c r="AJ1034" s="48"/>
      <c r="AK1034" s="48"/>
      <c r="AO1034" s="54">
        <v>0</v>
      </c>
    </row>
    <row r="1035" spans="2:41" ht="26.1" customHeight="1" x14ac:dyDescent="0.4">
      <c r="B1035" s="55"/>
      <c r="C1035" s="48"/>
      <c r="D1035" s="48"/>
      <c r="E1035" s="48"/>
      <c r="F1035" s="48"/>
      <c r="G1035" s="48"/>
      <c r="H1035" s="60" t="s">
        <v>1483</v>
      </c>
      <c r="I1035" s="48"/>
      <c r="J1035" s="48"/>
      <c r="K1035" s="48"/>
      <c r="L1035" s="48"/>
      <c r="M1035" s="48"/>
      <c r="N1035" s="48"/>
      <c r="O1035" s="48"/>
      <c r="P1035" s="48"/>
      <c r="Q1035" s="48"/>
      <c r="R1035" s="48"/>
      <c r="S1035" s="48"/>
      <c r="T1035" s="48"/>
      <c r="U1035" s="48"/>
      <c r="V1035" s="48"/>
      <c r="W1035" s="48"/>
      <c r="X1035" s="55" t="s">
        <v>1418</v>
      </c>
      <c r="Y1035" s="48"/>
      <c r="Z1035" s="48"/>
      <c r="AA1035" s="48"/>
      <c r="AB1035" s="48"/>
      <c r="AC1035" s="48"/>
      <c r="AD1035" s="48"/>
      <c r="AE1035" s="48"/>
      <c r="AF1035" s="48"/>
      <c r="AG1035" s="48"/>
      <c r="AH1035" s="48"/>
      <c r="AI1035" s="48"/>
      <c r="AJ1035" s="48"/>
      <c r="AK1035" s="48"/>
    </row>
    <row r="1036" spans="2:41" ht="26.1" customHeight="1" x14ac:dyDescent="0.4">
      <c r="B1036" s="55"/>
      <c r="C1036" s="48"/>
      <c r="D1036" s="48"/>
      <c r="E1036" s="48"/>
      <c r="F1036" s="48"/>
      <c r="G1036" s="48"/>
      <c r="H1036" s="60" t="s">
        <v>1422</v>
      </c>
      <c r="I1036" s="48"/>
      <c r="J1036" s="48"/>
      <c r="K1036" s="48"/>
      <c r="L1036" s="48"/>
      <c r="M1036" s="48"/>
      <c r="N1036" s="48"/>
      <c r="O1036" s="48"/>
      <c r="P1036" s="55" t="s">
        <v>1418</v>
      </c>
      <c r="Q1036" s="48"/>
      <c r="R1036" s="48"/>
      <c r="S1036" s="48"/>
      <c r="T1036" s="48"/>
      <c r="U1036" s="48"/>
      <c r="V1036" s="48"/>
      <c r="W1036" s="48"/>
      <c r="X1036" s="48"/>
      <c r="Y1036" s="48"/>
      <c r="Z1036" s="48"/>
      <c r="AA1036" s="48"/>
      <c r="AB1036" s="48"/>
      <c r="AC1036" s="48"/>
      <c r="AD1036" s="48"/>
      <c r="AE1036" s="48"/>
      <c r="AF1036" s="48"/>
      <c r="AG1036" s="48"/>
      <c r="AH1036" s="48"/>
      <c r="AI1036" s="48"/>
      <c r="AJ1036" s="48"/>
      <c r="AK1036" s="48"/>
    </row>
    <row r="1037" spans="2:41" ht="26.1" customHeight="1" x14ac:dyDescent="0.4">
      <c r="B1037" s="55"/>
      <c r="C1037" s="48"/>
      <c r="D1037" s="48"/>
      <c r="E1037" s="48"/>
      <c r="F1037" s="48"/>
      <c r="G1037" s="48"/>
      <c r="H1037" s="64" t="s">
        <v>1484</v>
      </c>
      <c r="I1037" s="48"/>
      <c r="J1037" s="48"/>
      <c r="K1037" s="48"/>
      <c r="L1037" s="48"/>
      <c r="M1037" s="48"/>
      <c r="N1037" s="48"/>
      <c r="O1037" s="48"/>
      <c r="P1037" s="48"/>
      <c r="Q1037" s="48"/>
      <c r="R1037" s="48"/>
      <c r="S1037" s="48"/>
      <c r="T1037" s="55" t="s">
        <v>1485</v>
      </c>
      <c r="U1037" s="48"/>
      <c r="V1037" s="48"/>
      <c r="W1037" s="48"/>
      <c r="X1037" s="48"/>
      <c r="Y1037" s="48"/>
      <c r="Z1037" s="48"/>
      <c r="AA1037" s="48"/>
      <c r="AB1037" s="48"/>
      <c r="AC1037" s="48"/>
      <c r="AD1037" s="48"/>
      <c r="AE1037" s="48"/>
      <c r="AF1037" s="48"/>
      <c r="AG1037" s="48"/>
      <c r="AH1037" s="48"/>
      <c r="AI1037" s="48"/>
      <c r="AJ1037" s="48"/>
      <c r="AK1037" s="48"/>
    </row>
    <row r="1038" spans="2:41" ht="26.1" customHeight="1" x14ac:dyDescent="0.4">
      <c r="B1038" s="55"/>
      <c r="C1038" s="48"/>
      <c r="D1038" s="48"/>
      <c r="E1038" s="48"/>
      <c r="F1038" s="48"/>
      <c r="G1038" s="48"/>
      <c r="H1038" s="64" t="s">
        <v>753</v>
      </c>
      <c r="I1038" s="48"/>
      <c r="J1038" s="48"/>
      <c r="K1038" s="48"/>
      <c r="L1038" s="100"/>
      <c r="M1038" s="100"/>
      <c r="N1038" s="100"/>
      <c r="O1038" s="100"/>
      <c r="P1038" s="100"/>
      <c r="Q1038" s="100"/>
      <c r="R1038" s="100"/>
      <c r="S1038" s="100"/>
      <c r="T1038" s="100"/>
      <c r="U1038" s="100"/>
      <c r="V1038" s="100"/>
      <c r="W1038" s="100"/>
      <c r="X1038" s="100"/>
      <c r="Y1038" s="100"/>
      <c r="Z1038" s="100"/>
      <c r="AA1038" s="100"/>
      <c r="AB1038" s="100"/>
      <c r="AC1038" s="100"/>
      <c r="AD1038" s="100"/>
      <c r="AE1038" s="100"/>
      <c r="AF1038" s="100"/>
      <c r="AG1038" s="100"/>
      <c r="AH1038" s="100"/>
      <c r="AI1038" s="48" t="s">
        <v>754</v>
      </c>
      <c r="AJ1038" s="48"/>
      <c r="AK1038" s="48"/>
    </row>
    <row r="1039" spans="2:41" ht="26.1" customHeight="1" x14ac:dyDescent="0.4">
      <c r="B1039" s="55"/>
      <c r="C1039" s="48"/>
      <c r="D1039" s="48"/>
      <c r="E1039" s="48"/>
      <c r="F1039" s="48"/>
      <c r="G1039" s="48"/>
      <c r="H1039" s="64"/>
      <c r="I1039" s="48"/>
      <c r="J1039" s="48"/>
      <c r="K1039" s="48"/>
      <c r="L1039" s="81" t="s">
        <v>1625</v>
      </c>
      <c r="M1039" s="48"/>
      <c r="N1039" s="48"/>
      <c r="O1039" s="48"/>
      <c r="P1039" s="48"/>
      <c r="Q1039" s="48"/>
      <c r="R1039" s="48"/>
      <c r="S1039" s="48"/>
      <c r="T1039" s="48"/>
      <c r="U1039" s="48"/>
      <c r="V1039" s="48"/>
      <c r="W1039" s="48"/>
      <c r="X1039" s="48"/>
      <c r="Y1039" s="48"/>
      <c r="Z1039" s="48"/>
      <c r="AA1039" s="48"/>
      <c r="AB1039" s="48"/>
      <c r="AC1039" s="48"/>
      <c r="AD1039" s="48"/>
      <c r="AE1039" s="48"/>
      <c r="AF1039" s="48"/>
      <c r="AG1039" s="48"/>
      <c r="AH1039" s="48"/>
      <c r="AI1039" s="48"/>
      <c r="AJ1039" s="48"/>
      <c r="AK1039" s="48"/>
    </row>
    <row r="1040" spans="2:41" ht="26.1" customHeight="1" x14ac:dyDescent="0.15">
      <c r="B1040" s="55"/>
      <c r="C1040" s="82" t="s">
        <v>1486</v>
      </c>
      <c r="D1040" s="60"/>
      <c r="E1040" s="48"/>
      <c r="F1040" s="48"/>
      <c r="G1040" s="48"/>
      <c r="H1040" s="48"/>
      <c r="I1040" s="48"/>
      <c r="J1040" s="48"/>
      <c r="K1040" s="48"/>
      <c r="L1040" s="48"/>
      <c r="M1040" s="48"/>
      <c r="N1040" s="48"/>
      <c r="O1040" s="48"/>
      <c r="P1040" s="48"/>
      <c r="Q1040" s="48"/>
      <c r="R1040" s="48"/>
      <c r="S1040" s="48"/>
      <c r="T1040" s="48"/>
      <c r="U1040" s="48"/>
      <c r="V1040" s="55"/>
      <c r="W1040" s="48"/>
      <c r="X1040" s="48"/>
      <c r="Y1040" s="48"/>
      <c r="Z1040" s="48"/>
      <c r="AA1040" s="48"/>
      <c r="AB1040" s="48"/>
      <c r="AC1040" s="48"/>
      <c r="AD1040" s="48"/>
      <c r="AE1040" s="48"/>
      <c r="AF1040" s="48"/>
      <c r="AG1040" s="48"/>
      <c r="AH1040" s="48"/>
      <c r="AI1040" s="48"/>
      <c r="AJ1040" s="48"/>
      <c r="AK1040" s="48"/>
    </row>
    <row r="1041" spans="2:41" ht="26.1" customHeight="1" x14ac:dyDescent="0.4">
      <c r="B1041" s="55"/>
      <c r="C1041" s="48"/>
      <c r="D1041" s="48"/>
      <c r="E1041" s="48"/>
      <c r="F1041" s="48"/>
      <c r="G1041" s="53"/>
      <c r="H1041" s="60" t="s">
        <v>1487</v>
      </c>
      <c r="I1041" s="48"/>
      <c r="J1041" s="48"/>
      <c r="K1041" s="48"/>
      <c r="L1041" s="48"/>
      <c r="M1041" s="48"/>
      <c r="N1041" s="48"/>
      <c r="O1041" s="48"/>
      <c r="P1041" s="48"/>
      <c r="Q1041" s="48"/>
      <c r="R1041" s="48"/>
      <c r="S1041" s="48"/>
      <c r="T1041" s="48"/>
      <c r="U1041" s="48"/>
      <c r="V1041" s="48"/>
      <c r="W1041" s="48"/>
      <c r="X1041" s="48"/>
      <c r="Y1041" s="48"/>
      <c r="Z1041" s="48"/>
      <c r="AA1041" s="48"/>
      <c r="AB1041" s="48"/>
      <c r="AC1041" s="48"/>
      <c r="AD1041" s="48"/>
      <c r="AE1041" s="48"/>
      <c r="AF1041" s="48"/>
      <c r="AG1041" s="48"/>
      <c r="AH1041" s="48"/>
      <c r="AI1041" s="48"/>
      <c r="AJ1041" s="48"/>
      <c r="AK1041" s="48"/>
      <c r="AO1041" s="54" t="b">
        <v>0</v>
      </c>
    </row>
    <row r="1042" spans="2:41" ht="26.1" customHeight="1" x14ac:dyDescent="0.4">
      <c r="B1042" s="55"/>
      <c r="C1042" s="48"/>
      <c r="D1042" s="48"/>
      <c r="E1042" s="48"/>
      <c r="F1042" s="48"/>
      <c r="G1042" s="53"/>
      <c r="H1042" s="60" t="s">
        <v>1488</v>
      </c>
      <c r="I1042" s="48"/>
      <c r="J1042" s="48"/>
      <c r="K1042" s="48"/>
      <c r="L1042" s="48"/>
      <c r="M1042" s="48"/>
      <c r="N1042" s="48"/>
      <c r="O1042" s="48"/>
      <c r="P1042" s="48"/>
      <c r="Q1042" s="48"/>
      <c r="R1042" s="48"/>
      <c r="S1042" s="48"/>
      <c r="T1042" s="48"/>
      <c r="U1042" s="48"/>
      <c r="V1042" s="48"/>
      <c r="W1042" s="48"/>
      <c r="X1042" s="48"/>
      <c r="Y1042" s="48"/>
      <c r="Z1042" s="48"/>
      <c r="AA1042" s="48"/>
      <c r="AB1042" s="48"/>
      <c r="AC1042" s="48"/>
      <c r="AD1042" s="48"/>
      <c r="AE1042" s="48"/>
      <c r="AF1042" s="48"/>
      <c r="AG1042" s="48"/>
      <c r="AH1042" s="48"/>
      <c r="AI1042" s="48"/>
      <c r="AJ1042" s="48"/>
      <c r="AK1042" s="48"/>
      <c r="AO1042" s="54" t="b">
        <v>0</v>
      </c>
    </row>
    <row r="1043" spans="2:41" ht="26.1" customHeight="1" x14ac:dyDescent="0.4">
      <c r="B1043" s="55"/>
      <c r="C1043" s="48"/>
      <c r="D1043" s="48"/>
      <c r="E1043" s="48"/>
      <c r="F1043" s="48"/>
      <c r="G1043" s="53"/>
      <c r="H1043" s="60" t="s">
        <v>1489</v>
      </c>
      <c r="I1043" s="48"/>
      <c r="J1043" s="48"/>
      <c r="K1043" s="48"/>
      <c r="L1043" s="48"/>
      <c r="M1043" s="48"/>
      <c r="N1043" s="48"/>
      <c r="O1043" s="48"/>
      <c r="P1043" s="48"/>
      <c r="Q1043" s="48"/>
      <c r="R1043" s="48"/>
      <c r="S1043" s="48"/>
      <c r="T1043" s="48"/>
      <c r="U1043" s="48"/>
      <c r="V1043" s="48"/>
      <c r="W1043" s="48"/>
      <c r="X1043" s="48"/>
      <c r="Y1043" s="48"/>
      <c r="Z1043" s="48"/>
      <c r="AA1043" s="48"/>
      <c r="AB1043" s="48"/>
      <c r="AC1043" s="48"/>
      <c r="AD1043" s="48"/>
      <c r="AE1043" s="48"/>
      <c r="AF1043" s="48"/>
      <c r="AG1043" s="48"/>
      <c r="AH1043" s="48"/>
      <c r="AI1043" s="48"/>
      <c r="AJ1043" s="48"/>
      <c r="AK1043" s="48"/>
      <c r="AO1043" s="54" t="b">
        <v>0</v>
      </c>
    </row>
    <row r="1044" spans="2:41" ht="26.1" customHeight="1" x14ac:dyDescent="0.4">
      <c r="B1044" s="55"/>
      <c r="C1044" s="48"/>
      <c r="D1044" s="48"/>
      <c r="E1044" s="48"/>
      <c r="F1044" s="48"/>
      <c r="G1044" s="53"/>
      <c r="H1044" s="60" t="s">
        <v>1490</v>
      </c>
      <c r="I1044" s="48"/>
      <c r="J1044" s="48"/>
      <c r="K1044" s="48"/>
      <c r="L1044" s="48"/>
      <c r="M1044" s="48"/>
      <c r="N1044" s="48"/>
      <c r="O1044" s="48"/>
      <c r="P1044" s="48"/>
      <c r="Q1044" s="48"/>
      <c r="R1044" s="48"/>
      <c r="S1044" s="48"/>
      <c r="T1044" s="48"/>
      <c r="U1044" s="48"/>
      <c r="V1044" s="48"/>
      <c r="W1044" s="48"/>
      <c r="X1044" s="48"/>
      <c r="Y1044" s="48"/>
      <c r="Z1044" s="48"/>
      <c r="AA1044" s="48"/>
      <c r="AB1044" s="48"/>
      <c r="AC1044" s="48"/>
      <c r="AD1044" s="48"/>
      <c r="AE1044" s="48"/>
      <c r="AF1044" s="48"/>
      <c r="AG1044" s="48"/>
      <c r="AH1044" s="48"/>
      <c r="AI1044" s="48"/>
      <c r="AJ1044" s="48"/>
      <c r="AK1044" s="48"/>
      <c r="AO1044" s="54" t="b">
        <v>0</v>
      </c>
    </row>
    <row r="1045" spans="2:41" ht="26.1" customHeight="1" x14ac:dyDescent="0.4">
      <c r="B1045" s="55"/>
      <c r="C1045" s="48"/>
      <c r="D1045" s="48"/>
      <c r="E1045" s="48"/>
      <c r="F1045" s="48"/>
      <c r="G1045" s="53"/>
      <c r="H1045" s="60" t="s">
        <v>753</v>
      </c>
      <c r="I1045" s="48"/>
      <c r="J1045" s="48"/>
      <c r="K1045" s="48"/>
      <c r="L1045" s="100"/>
      <c r="M1045" s="100"/>
      <c r="N1045" s="100"/>
      <c r="O1045" s="100"/>
      <c r="P1045" s="100"/>
      <c r="Q1045" s="100"/>
      <c r="R1045" s="100"/>
      <c r="S1045" s="100"/>
      <c r="T1045" s="100"/>
      <c r="U1045" s="100"/>
      <c r="V1045" s="100"/>
      <c r="W1045" s="100"/>
      <c r="X1045" s="100"/>
      <c r="Y1045" s="100"/>
      <c r="Z1045" s="100"/>
      <c r="AA1045" s="100"/>
      <c r="AB1045" s="100"/>
      <c r="AC1045" s="100"/>
      <c r="AD1045" s="100"/>
      <c r="AE1045" s="100"/>
      <c r="AF1045" s="100"/>
      <c r="AG1045" s="100"/>
      <c r="AH1045" s="100"/>
      <c r="AI1045" s="48" t="s">
        <v>754</v>
      </c>
      <c r="AJ1045" s="48"/>
      <c r="AK1045" s="48"/>
      <c r="AO1045" s="54" t="b">
        <v>0</v>
      </c>
    </row>
    <row r="1046" spans="2:41" ht="26.1" customHeight="1" x14ac:dyDescent="0.15">
      <c r="B1046" s="55"/>
      <c r="C1046" s="82" t="s">
        <v>1491</v>
      </c>
      <c r="D1046" s="60"/>
      <c r="E1046" s="48"/>
      <c r="F1046" s="48"/>
      <c r="G1046" s="48"/>
      <c r="H1046" s="48"/>
      <c r="I1046" s="48"/>
      <c r="J1046" s="48"/>
      <c r="K1046" s="48"/>
      <c r="L1046" s="48"/>
      <c r="M1046" s="48"/>
      <c r="N1046" s="48"/>
      <c r="O1046" s="48"/>
      <c r="P1046" s="48"/>
      <c r="Q1046" s="48"/>
      <c r="R1046" s="48"/>
      <c r="S1046" s="48"/>
      <c r="T1046" s="48"/>
      <c r="U1046" s="48"/>
      <c r="V1046" s="55"/>
      <c r="W1046" s="48"/>
      <c r="X1046" s="48"/>
      <c r="Y1046" s="48"/>
      <c r="Z1046" s="48"/>
      <c r="AA1046" s="48"/>
      <c r="AB1046" s="48"/>
      <c r="AC1046" s="48"/>
      <c r="AD1046" s="48"/>
      <c r="AE1046" s="48"/>
      <c r="AF1046" s="48"/>
      <c r="AG1046" s="48"/>
      <c r="AH1046" s="48"/>
      <c r="AI1046" s="48"/>
      <c r="AJ1046" s="48"/>
      <c r="AK1046" s="48"/>
    </row>
    <row r="1047" spans="2:41" ht="15.95" customHeight="1" x14ac:dyDescent="0.15">
      <c r="B1047" s="55"/>
      <c r="C1047" s="82"/>
      <c r="D1047" s="60"/>
      <c r="E1047" s="48" t="s">
        <v>1626</v>
      </c>
      <c r="F1047" s="48"/>
      <c r="G1047" s="48"/>
      <c r="H1047" s="48"/>
      <c r="I1047" s="48"/>
      <c r="J1047" s="48"/>
      <c r="K1047" s="48"/>
      <c r="L1047" s="48"/>
      <c r="M1047" s="48"/>
      <c r="N1047" s="48"/>
      <c r="O1047" s="48"/>
      <c r="P1047" s="48"/>
      <c r="Q1047" s="48"/>
      <c r="R1047" s="48"/>
      <c r="S1047" s="48"/>
      <c r="T1047" s="48"/>
      <c r="U1047" s="48"/>
      <c r="V1047" s="55"/>
      <c r="W1047" s="48"/>
      <c r="X1047" s="48"/>
      <c r="Y1047" s="48"/>
      <c r="Z1047" s="48"/>
      <c r="AA1047" s="48"/>
      <c r="AB1047" s="48"/>
      <c r="AC1047" s="48"/>
      <c r="AD1047" s="48"/>
      <c r="AE1047" s="48"/>
      <c r="AF1047" s="48"/>
      <c r="AG1047" s="48"/>
      <c r="AH1047" s="48"/>
      <c r="AI1047" s="48"/>
      <c r="AJ1047" s="48"/>
      <c r="AK1047" s="48"/>
    </row>
    <row r="1048" spans="2:41" ht="26.1" customHeight="1" x14ac:dyDescent="0.4">
      <c r="B1048" s="55"/>
      <c r="C1048" s="48"/>
      <c r="D1048" s="48"/>
      <c r="E1048" s="48"/>
      <c r="F1048" s="48"/>
      <c r="G1048" s="53"/>
      <c r="H1048" s="60" t="s">
        <v>1493</v>
      </c>
      <c r="I1048" s="48"/>
      <c r="J1048" s="48"/>
      <c r="K1048" s="48"/>
      <c r="L1048" s="48"/>
      <c r="M1048" s="48"/>
      <c r="N1048" s="48"/>
      <c r="O1048" s="48"/>
      <c r="P1048" s="48"/>
      <c r="Q1048" s="48"/>
      <c r="R1048" s="48"/>
      <c r="S1048" s="48"/>
      <c r="T1048" s="48"/>
      <c r="U1048" s="48"/>
      <c r="V1048" s="48"/>
      <c r="W1048" s="48"/>
      <c r="X1048" s="48"/>
      <c r="Y1048" s="48"/>
      <c r="Z1048" s="48"/>
      <c r="AA1048" s="48"/>
      <c r="AB1048" s="48"/>
      <c r="AC1048" s="48"/>
      <c r="AD1048" s="48"/>
      <c r="AE1048" s="48"/>
      <c r="AF1048" s="48"/>
      <c r="AG1048" s="48"/>
      <c r="AH1048" s="48"/>
      <c r="AI1048" s="48"/>
      <c r="AJ1048" s="48"/>
      <c r="AK1048" s="48"/>
      <c r="AO1048" s="54" t="b">
        <v>0</v>
      </c>
    </row>
    <row r="1049" spans="2:41" ht="26.1" customHeight="1" x14ac:dyDescent="0.4">
      <c r="B1049" s="55"/>
      <c r="C1049" s="48"/>
      <c r="D1049" s="48"/>
      <c r="E1049" s="48"/>
      <c r="F1049" s="48"/>
      <c r="G1049" s="53"/>
      <c r="H1049" s="60" t="s">
        <v>1494</v>
      </c>
      <c r="I1049" s="48"/>
      <c r="J1049" s="48"/>
      <c r="K1049" s="48"/>
      <c r="L1049" s="48"/>
      <c r="M1049" s="48"/>
      <c r="N1049" s="48"/>
      <c r="O1049" s="48"/>
      <c r="P1049" s="48"/>
      <c r="Q1049" s="48"/>
      <c r="R1049" s="48"/>
      <c r="S1049" s="48"/>
      <c r="T1049" s="48"/>
      <c r="U1049" s="48"/>
      <c r="V1049" s="48"/>
      <c r="W1049" s="48"/>
      <c r="X1049" s="48"/>
      <c r="Y1049" s="48"/>
      <c r="Z1049" s="48"/>
      <c r="AA1049" s="48"/>
      <c r="AB1049" s="48"/>
      <c r="AC1049" s="48"/>
      <c r="AD1049" s="48"/>
      <c r="AE1049" s="48"/>
      <c r="AF1049" s="48"/>
      <c r="AG1049" s="48"/>
      <c r="AH1049" s="48"/>
      <c r="AI1049" s="48"/>
      <c r="AJ1049" s="48"/>
      <c r="AK1049" s="48"/>
      <c r="AO1049" s="54" t="b">
        <v>0</v>
      </c>
    </row>
    <row r="1050" spans="2:41" ht="26.1" customHeight="1" x14ac:dyDescent="0.4">
      <c r="B1050" s="55"/>
      <c r="C1050" s="48"/>
      <c r="D1050" s="48"/>
      <c r="E1050" s="48"/>
      <c r="F1050" s="48"/>
      <c r="G1050" s="53"/>
      <c r="H1050" s="60" t="s">
        <v>1495</v>
      </c>
      <c r="I1050" s="48"/>
      <c r="J1050" s="48"/>
      <c r="K1050" s="48"/>
      <c r="L1050" s="48"/>
      <c r="M1050" s="48"/>
      <c r="N1050" s="48"/>
      <c r="O1050" s="48"/>
      <c r="P1050" s="48"/>
      <c r="Q1050" s="48"/>
      <c r="R1050" s="48"/>
      <c r="S1050" s="48"/>
      <c r="T1050" s="48"/>
      <c r="U1050" s="48"/>
      <c r="V1050" s="48"/>
      <c r="W1050" s="48"/>
      <c r="X1050" s="48"/>
      <c r="Y1050" s="48"/>
      <c r="Z1050" s="48"/>
      <c r="AA1050" s="48"/>
      <c r="AB1050" s="48"/>
      <c r="AC1050" s="48"/>
      <c r="AD1050" s="48"/>
      <c r="AE1050" s="48"/>
      <c r="AF1050" s="48"/>
      <c r="AG1050" s="48"/>
      <c r="AH1050" s="48"/>
      <c r="AI1050" s="48"/>
      <c r="AJ1050" s="48"/>
      <c r="AK1050" s="48"/>
      <c r="AO1050" s="54" t="b">
        <v>0</v>
      </c>
    </row>
    <row r="1051" spans="2:41" ht="26.1" customHeight="1" x14ac:dyDescent="0.4">
      <c r="B1051" s="55"/>
      <c r="C1051" s="48"/>
      <c r="D1051" s="48"/>
      <c r="E1051" s="48"/>
      <c r="F1051" s="48"/>
      <c r="G1051" s="53"/>
      <c r="H1051" s="60" t="s">
        <v>1496</v>
      </c>
      <c r="I1051" s="48"/>
      <c r="J1051" s="48"/>
      <c r="K1051" s="48"/>
      <c r="L1051" s="48"/>
      <c r="M1051" s="48"/>
      <c r="N1051" s="48"/>
      <c r="O1051" s="48"/>
      <c r="P1051" s="48"/>
      <c r="Q1051" s="48"/>
      <c r="R1051" s="48"/>
      <c r="S1051" s="48"/>
      <c r="T1051" s="48"/>
      <c r="U1051" s="48"/>
      <c r="V1051" s="48"/>
      <c r="W1051" s="48"/>
      <c r="X1051" s="48"/>
      <c r="Y1051" s="48"/>
      <c r="Z1051" s="48"/>
      <c r="AA1051" s="48"/>
      <c r="AB1051" s="48"/>
      <c r="AC1051" s="48"/>
      <c r="AD1051" s="48"/>
      <c r="AE1051" s="48"/>
      <c r="AF1051" s="48"/>
      <c r="AG1051" s="48"/>
      <c r="AH1051" s="48"/>
      <c r="AI1051" s="48"/>
      <c r="AJ1051" s="48"/>
      <c r="AK1051" s="48"/>
      <c r="AO1051" s="54" t="b">
        <v>0</v>
      </c>
    </row>
    <row r="1052" spans="2:41" ht="26.1" customHeight="1" x14ac:dyDescent="0.4">
      <c r="B1052" s="55"/>
      <c r="C1052" s="48"/>
      <c r="D1052" s="48"/>
      <c r="E1052" s="48"/>
      <c r="F1052" s="48"/>
      <c r="G1052" s="53"/>
      <c r="H1052" s="60" t="s">
        <v>1490</v>
      </c>
      <c r="I1052" s="48"/>
      <c r="J1052" s="48"/>
      <c r="K1052" s="48"/>
      <c r="L1052" s="48"/>
      <c r="M1052" s="48"/>
      <c r="N1052" s="48"/>
      <c r="O1052" s="48"/>
      <c r="P1052" s="48"/>
      <c r="Q1052" s="48"/>
      <c r="R1052" s="48"/>
      <c r="S1052" s="48"/>
      <c r="T1052" s="48"/>
      <c r="U1052" s="48"/>
      <c r="V1052" s="48"/>
      <c r="W1052" s="48"/>
      <c r="X1052" s="48"/>
      <c r="Y1052" s="48"/>
      <c r="Z1052" s="48"/>
      <c r="AA1052" s="48"/>
      <c r="AB1052" s="48"/>
      <c r="AC1052" s="48"/>
      <c r="AD1052" s="48"/>
      <c r="AE1052" s="48"/>
      <c r="AF1052" s="48"/>
      <c r="AG1052" s="48"/>
      <c r="AH1052" s="48"/>
      <c r="AI1052" s="48"/>
      <c r="AJ1052" s="48"/>
      <c r="AK1052" s="48"/>
      <c r="AO1052" s="54" t="b">
        <v>0</v>
      </c>
    </row>
    <row r="1053" spans="2:41" ht="26.1" customHeight="1" x14ac:dyDescent="0.4">
      <c r="B1053" s="55"/>
      <c r="C1053" s="48"/>
      <c r="D1053" s="48"/>
      <c r="E1053" s="48"/>
      <c r="F1053" s="48"/>
      <c r="G1053" s="53"/>
      <c r="H1053" s="60" t="s">
        <v>753</v>
      </c>
      <c r="I1053" s="48"/>
      <c r="J1053" s="48"/>
      <c r="K1053" s="48"/>
      <c r="L1053" s="100"/>
      <c r="M1053" s="100"/>
      <c r="N1053" s="100"/>
      <c r="O1053" s="100"/>
      <c r="P1053" s="100"/>
      <c r="Q1053" s="100"/>
      <c r="R1053" s="100"/>
      <c r="S1053" s="100"/>
      <c r="T1053" s="100"/>
      <c r="U1053" s="100"/>
      <c r="V1053" s="100"/>
      <c r="W1053" s="100"/>
      <c r="X1053" s="100"/>
      <c r="Y1053" s="100"/>
      <c r="Z1053" s="100"/>
      <c r="AA1053" s="100"/>
      <c r="AB1053" s="100"/>
      <c r="AC1053" s="100"/>
      <c r="AD1053" s="100"/>
      <c r="AE1053" s="100"/>
      <c r="AF1053" s="100"/>
      <c r="AG1053" s="100"/>
      <c r="AH1053" s="100"/>
      <c r="AI1053" s="48" t="s">
        <v>754</v>
      </c>
      <c r="AJ1053" s="48"/>
      <c r="AK1053" s="48"/>
      <c r="AO1053" s="54" t="b">
        <v>0</v>
      </c>
    </row>
    <row r="1054" spans="2:41" ht="26.1" customHeight="1" x14ac:dyDescent="0.4">
      <c r="B1054" s="55"/>
      <c r="C1054" s="48" t="s">
        <v>1497</v>
      </c>
      <c r="D1054" s="60"/>
      <c r="E1054" s="48"/>
      <c r="F1054" s="48"/>
      <c r="G1054" s="48"/>
      <c r="H1054" s="48"/>
      <c r="I1054" s="48"/>
      <c r="J1054" s="48"/>
      <c r="K1054" s="48"/>
      <c r="L1054" s="48"/>
      <c r="M1054" s="48"/>
      <c r="N1054" s="48"/>
      <c r="O1054" s="48"/>
      <c r="P1054" s="48"/>
      <c r="Q1054" s="48"/>
      <c r="R1054" s="48"/>
      <c r="S1054" s="48"/>
      <c r="T1054" s="48"/>
      <c r="U1054" s="48"/>
      <c r="V1054" s="55"/>
      <c r="W1054" s="48"/>
      <c r="X1054" s="48"/>
      <c r="Y1054" s="48"/>
      <c r="Z1054" s="48"/>
      <c r="AA1054" s="48"/>
      <c r="AB1054" s="48"/>
      <c r="AC1054" s="48"/>
      <c r="AD1054" s="48"/>
      <c r="AE1054" s="48"/>
      <c r="AF1054" s="48"/>
      <c r="AG1054" s="48"/>
      <c r="AH1054" s="48"/>
      <c r="AI1054" s="48"/>
      <c r="AJ1054" s="48"/>
      <c r="AK1054" s="48"/>
    </row>
    <row r="1055" spans="2:41" ht="26.1" customHeight="1" x14ac:dyDescent="0.4">
      <c r="B1055" s="55"/>
      <c r="C1055" s="48"/>
      <c r="D1055" s="48"/>
      <c r="E1055" s="48"/>
      <c r="F1055" s="48"/>
      <c r="G1055" s="53"/>
      <c r="H1055" s="60" t="s">
        <v>1498</v>
      </c>
      <c r="I1055" s="48"/>
      <c r="J1055" s="48"/>
      <c r="K1055" s="48"/>
      <c r="L1055" s="48"/>
      <c r="M1055" s="48"/>
      <c r="N1055" s="48"/>
      <c r="O1055" s="48"/>
      <c r="P1055" s="48"/>
      <c r="Q1055" s="48"/>
      <c r="R1055" s="48"/>
      <c r="S1055" s="48"/>
      <c r="T1055" s="48"/>
      <c r="U1055" s="48"/>
      <c r="V1055" s="48"/>
      <c r="W1055" s="48"/>
      <c r="X1055" s="48"/>
      <c r="Y1055" s="48"/>
      <c r="Z1055" s="48"/>
      <c r="AA1055" s="48"/>
      <c r="AB1055" s="48"/>
      <c r="AC1055" s="48"/>
      <c r="AD1055" s="48"/>
      <c r="AE1055" s="48"/>
      <c r="AF1055" s="48"/>
      <c r="AG1055" s="48"/>
      <c r="AH1055" s="48"/>
      <c r="AI1055" s="48"/>
      <c r="AJ1055" s="48"/>
      <c r="AK1055" s="48"/>
      <c r="AO1055" s="54">
        <v>0</v>
      </c>
    </row>
    <row r="1056" spans="2:41" ht="26.1" customHeight="1" x14ac:dyDescent="0.4">
      <c r="B1056" s="55"/>
      <c r="C1056" s="48"/>
      <c r="D1056" s="48"/>
      <c r="E1056" s="48"/>
      <c r="F1056" s="48"/>
      <c r="G1056" s="48"/>
      <c r="H1056" s="60" t="s">
        <v>1499</v>
      </c>
      <c r="I1056" s="48"/>
      <c r="J1056" s="48"/>
      <c r="K1056" s="48"/>
      <c r="L1056" s="48"/>
      <c r="M1056" s="48"/>
      <c r="N1056" s="48"/>
      <c r="O1056" s="48"/>
      <c r="P1056" s="48"/>
      <c r="Q1056" s="48"/>
      <c r="R1056" s="55" t="s">
        <v>1500</v>
      </c>
      <c r="S1056" s="48"/>
      <c r="T1056" s="48"/>
      <c r="U1056" s="48"/>
      <c r="V1056" s="48"/>
      <c r="W1056" s="48"/>
      <c r="X1056" s="48"/>
      <c r="Y1056" s="48"/>
      <c r="Z1056" s="48"/>
      <c r="AA1056" s="48"/>
      <c r="AB1056" s="48"/>
      <c r="AC1056" s="48"/>
      <c r="AD1056" s="48"/>
      <c r="AE1056" s="48"/>
      <c r="AF1056" s="48"/>
      <c r="AG1056" s="48"/>
      <c r="AH1056" s="48"/>
      <c r="AI1056" s="48"/>
      <c r="AJ1056" s="48"/>
      <c r="AK1056" s="48"/>
    </row>
    <row r="1057" spans="2:41" ht="9.9499999999999993" customHeight="1" x14ac:dyDescent="0.4">
      <c r="B1057" s="55"/>
      <c r="C1057" s="48"/>
      <c r="D1057" s="48"/>
      <c r="E1057" s="48"/>
      <c r="F1057" s="48"/>
      <c r="G1057" s="48"/>
      <c r="H1057" s="48"/>
      <c r="I1057" s="48"/>
      <c r="J1057" s="48"/>
      <c r="K1057" s="48"/>
      <c r="L1057" s="48"/>
      <c r="M1057" s="48"/>
      <c r="N1057" s="48"/>
      <c r="O1057" s="48"/>
      <c r="P1057" s="48"/>
      <c r="Q1057" s="48"/>
      <c r="R1057" s="48"/>
      <c r="S1057" s="48"/>
      <c r="T1057" s="48"/>
      <c r="U1057" s="48"/>
      <c r="V1057" s="48"/>
      <c r="W1057" s="48"/>
      <c r="X1057" s="48"/>
      <c r="Y1057" s="48"/>
      <c r="Z1057" s="48"/>
      <c r="AA1057" s="48"/>
      <c r="AB1057" s="48"/>
      <c r="AC1057" s="48"/>
      <c r="AD1057" s="48"/>
      <c r="AE1057" s="48"/>
      <c r="AF1057" s="48"/>
      <c r="AG1057" s="48"/>
      <c r="AH1057" s="48"/>
      <c r="AI1057" s="48"/>
      <c r="AJ1057" s="48"/>
      <c r="AK1057" s="48"/>
    </row>
    <row r="1058" spans="2:41" ht="26.1" customHeight="1" x14ac:dyDescent="0.15">
      <c r="B1058" s="55"/>
      <c r="C1058" s="82" t="s">
        <v>1501</v>
      </c>
      <c r="D1058" s="60"/>
      <c r="E1058" s="48"/>
      <c r="F1058" s="48"/>
      <c r="G1058" s="48"/>
      <c r="H1058" s="48"/>
      <c r="I1058" s="48"/>
      <c r="J1058" s="48"/>
      <c r="K1058" s="48"/>
      <c r="L1058" s="48"/>
      <c r="M1058" s="48"/>
      <c r="N1058" s="48"/>
      <c r="O1058" s="48"/>
      <c r="P1058" s="48"/>
      <c r="Q1058" s="48"/>
      <c r="R1058" s="48"/>
      <c r="S1058" s="48"/>
      <c r="T1058" s="48"/>
      <c r="U1058" s="48"/>
      <c r="V1058" s="48"/>
      <c r="W1058" s="48"/>
      <c r="X1058" s="48"/>
      <c r="Y1058" s="48"/>
      <c r="Z1058" s="48"/>
      <c r="AA1058" s="48"/>
      <c r="AB1058" s="48"/>
      <c r="AC1058" s="48"/>
      <c r="AD1058" s="48"/>
      <c r="AE1058" s="48"/>
      <c r="AF1058" s="48"/>
      <c r="AG1058" s="48"/>
      <c r="AH1058" s="48"/>
      <c r="AI1058" s="48"/>
      <c r="AJ1058" s="48"/>
      <c r="AK1058" s="48"/>
    </row>
    <row r="1059" spans="2:41" ht="15" customHeight="1" x14ac:dyDescent="0.15">
      <c r="B1059" s="55"/>
      <c r="C1059" s="82"/>
      <c r="D1059" s="60"/>
      <c r="E1059" s="55" t="s">
        <v>1492</v>
      </c>
      <c r="F1059" s="48"/>
      <c r="G1059" s="48"/>
      <c r="H1059" s="48"/>
      <c r="I1059" s="48"/>
      <c r="J1059" s="48"/>
      <c r="K1059" s="48"/>
      <c r="L1059" s="48"/>
      <c r="M1059" s="48"/>
      <c r="N1059" s="48"/>
      <c r="O1059" s="48"/>
      <c r="P1059" s="48"/>
      <c r="Q1059" s="48"/>
      <c r="R1059" s="48"/>
      <c r="S1059" s="48"/>
      <c r="T1059" s="48"/>
      <c r="U1059" s="48"/>
      <c r="V1059" s="48"/>
      <c r="W1059" s="48"/>
      <c r="X1059" s="48"/>
      <c r="Y1059" s="48"/>
      <c r="Z1059" s="48"/>
      <c r="AA1059" s="48"/>
      <c r="AB1059" s="48"/>
      <c r="AC1059" s="48"/>
      <c r="AD1059" s="48"/>
      <c r="AE1059" s="48"/>
      <c r="AF1059" s="48"/>
      <c r="AG1059" s="48"/>
      <c r="AH1059" s="48"/>
      <c r="AI1059" s="48"/>
      <c r="AJ1059" s="48"/>
      <c r="AK1059" s="48"/>
    </row>
    <row r="1060" spans="2:41" ht="26.1" customHeight="1" x14ac:dyDescent="0.4">
      <c r="B1060" s="55"/>
      <c r="C1060" s="48"/>
      <c r="D1060" s="48"/>
      <c r="E1060" s="48"/>
      <c r="F1060" s="48"/>
      <c r="G1060" s="53"/>
      <c r="H1060" s="60" t="s">
        <v>1502</v>
      </c>
      <c r="I1060" s="48"/>
      <c r="J1060" s="48"/>
      <c r="K1060" s="48"/>
      <c r="L1060" s="48"/>
      <c r="M1060" s="48"/>
      <c r="N1060" s="48"/>
      <c r="O1060" s="48"/>
      <c r="P1060" s="48"/>
      <c r="Q1060" s="48"/>
      <c r="R1060" s="48"/>
      <c r="S1060" s="48"/>
      <c r="T1060" s="48"/>
      <c r="U1060" s="48"/>
      <c r="V1060" s="48"/>
      <c r="W1060" s="48"/>
      <c r="X1060" s="48"/>
      <c r="Y1060" s="48"/>
      <c r="Z1060" s="48"/>
      <c r="AA1060" s="48"/>
      <c r="AB1060" s="48"/>
      <c r="AC1060" s="48"/>
      <c r="AD1060" s="48"/>
      <c r="AE1060" s="48"/>
      <c r="AF1060" s="48"/>
      <c r="AG1060" s="48"/>
      <c r="AH1060" s="48"/>
      <c r="AI1060" s="48"/>
      <c r="AJ1060" s="48"/>
      <c r="AK1060" s="48"/>
      <c r="AO1060" s="54" t="b">
        <v>0</v>
      </c>
    </row>
    <row r="1061" spans="2:41" ht="26.1" customHeight="1" x14ac:dyDescent="0.4">
      <c r="B1061" s="55"/>
      <c r="C1061" s="48"/>
      <c r="D1061" s="48"/>
      <c r="E1061" s="48"/>
      <c r="F1061" s="48"/>
      <c r="G1061" s="53"/>
      <c r="H1061" s="60" t="s">
        <v>1503</v>
      </c>
      <c r="I1061" s="48"/>
      <c r="J1061" s="48"/>
      <c r="K1061" s="48"/>
      <c r="L1061" s="48"/>
      <c r="M1061" s="48"/>
      <c r="N1061" s="48"/>
      <c r="O1061" s="48"/>
      <c r="P1061" s="48"/>
      <c r="Q1061" s="48"/>
      <c r="R1061" s="48"/>
      <c r="S1061" s="48"/>
      <c r="T1061" s="48"/>
      <c r="U1061" s="48"/>
      <c r="V1061" s="48"/>
      <c r="W1061" s="48"/>
      <c r="X1061" s="48"/>
      <c r="Y1061" s="48"/>
      <c r="Z1061" s="48"/>
      <c r="AA1061" s="48"/>
      <c r="AB1061" s="48"/>
      <c r="AC1061" s="48"/>
      <c r="AD1061" s="48"/>
      <c r="AE1061" s="48"/>
      <c r="AF1061" s="48"/>
      <c r="AG1061" s="48"/>
      <c r="AH1061" s="48"/>
      <c r="AI1061" s="48"/>
      <c r="AJ1061" s="48"/>
      <c r="AK1061" s="48"/>
      <c r="AO1061" s="54" t="b">
        <v>0</v>
      </c>
    </row>
    <row r="1062" spans="2:41" ht="26.1" customHeight="1" x14ac:dyDescent="0.4">
      <c r="B1062" s="55"/>
      <c r="C1062" s="48"/>
      <c r="D1062" s="48"/>
      <c r="E1062" s="48"/>
      <c r="F1062" s="48"/>
      <c r="G1062" s="53"/>
      <c r="H1062" s="60" t="s">
        <v>1504</v>
      </c>
      <c r="I1062" s="48"/>
      <c r="J1062" s="48"/>
      <c r="K1062" s="48"/>
      <c r="L1062" s="48"/>
      <c r="M1062" s="48"/>
      <c r="N1062" s="48"/>
      <c r="O1062" s="48"/>
      <c r="P1062" s="48"/>
      <c r="Q1062" s="48"/>
      <c r="R1062" s="48"/>
      <c r="S1062" s="48"/>
      <c r="T1062" s="48"/>
      <c r="U1062" s="48"/>
      <c r="V1062" s="48"/>
      <c r="W1062" s="48"/>
      <c r="X1062" s="48"/>
      <c r="Y1062" s="48"/>
      <c r="Z1062" s="48"/>
      <c r="AA1062" s="48"/>
      <c r="AB1062" s="48"/>
      <c r="AC1062" s="48"/>
      <c r="AD1062" s="48"/>
      <c r="AE1062" s="48"/>
      <c r="AF1062" s="48"/>
      <c r="AG1062" s="48"/>
      <c r="AH1062" s="48"/>
      <c r="AI1062" s="48"/>
      <c r="AJ1062" s="48"/>
      <c r="AK1062" s="48"/>
      <c r="AO1062" s="54" t="b">
        <v>0</v>
      </c>
    </row>
    <row r="1063" spans="2:41" ht="26.1" customHeight="1" x14ac:dyDescent="0.4">
      <c r="B1063" s="55"/>
      <c r="C1063" s="48"/>
      <c r="D1063" s="48"/>
      <c r="E1063" s="48"/>
      <c r="F1063" s="48"/>
      <c r="G1063" s="53"/>
      <c r="H1063" s="60" t="s">
        <v>753</v>
      </c>
      <c r="I1063" s="48"/>
      <c r="J1063" s="48"/>
      <c r="K1063" s="48"/>
      <c r="L1063" s="100"/>
      <c r="M1063" s="100"/>
      <c r="N1063" s="100"/>
      <c r="O1063" s="100"/>
      <c r="P1063" s="100"/>
      <c r="Q1063" s="100"/>
      <c r="R1063" s="100"/>
      <c r="S1063" s="100"/>
      <c r="T1063" s="100"/>
      <c r="U1063" s="100"/>
      <c r="V1063" s="100"/>
      <c r="W1063" s="100"/>
      <c r="X1063" s="100"/>
      <c r="Y1063" s="100"/>
      <c r="Z1063" s="100"/>
      <c r="AA1063" s="100"/>
      <c r="AB1063" s="100"/>
      <c r="AC1063" s="100"/>
      <c r="AD1063" s="100"/>
      <c r="AE1063" s="100"/>
      <c r="AF1063" s="100"/>
      <c r="AG1063" s="100"/>
      <c r="AH1063" s="100"/>
      <c r="AI1063" s="48" t="s">
        <v>754</v>
      </c>
      <c r="AJ1063" s="48"/>
      <c r="AK1063" s="48"/>
      <c r="AO1063" s="54" t="b">
        <v>0</v>
      </c>
    </row>
    <row r="1064" spans="2:41" ht="26.1" customHeight="1" x14ac:dyDescent="0.15">
      <c r="B1064" s="55"/>
      <c r="C1064" s="82" t="s">
        <v>1505</v>
      </c>
      <c r="D1064" s="60"/>
      <c r="E1064" s="48"/>
      <c r="F1064" s="48"/>
      <c r="G1064" s="48"/>
      <c r="H1064" s="48"/>
      <c r="I1064" s="48"/>
      <c r="J1064" s="48"/>
      <c r="K1064" s="48"/>
      <c r="L1064" s="48"/>
      <c r="M1064" s="48"/>
      <c r="N1064" s="48"/>
      <c r="O1064" s="48"/>
      <c r="P1064" s="48"/>
      <c r="Q1064" s="48"/>
      <c r="R1064" s="48"/>
      <c r="S1064" s="48"/>
      <c r="T1064" s="48"/>
      <c r="U1064" s="48"/>
      <c r="V1064" s="48"/>
      <c r="W1064" s="48"/>
      <c r="X1064" s="48"/>
      <c r="Y1064" s="48"/>
      <c r="Z1064" s="48"/>
      <c r="AA1064" s="48"/>
      <c r="AB1064" s="48"/>
      <c r="AC1064" s="48"/>
      <c r="AD1064" s="48"/>
      <c r="AE1064" s="48"/>
      <c r="AF1064" s="48"/>
      <c r="AG1064" s="48"/>
      <c r="AH1064" s="48"/>
      <c r="AI1064" s="48"/>
      <c r="AJ1064" s="48"/>
      <c r="AK1064" s="48"/>
    </row>
    <row r="1065" spans="2:41" ht="26.1" customHeight="1" x14ac:dyDescent="0.4">
      <c r="B1065" s="55"/>
      <c r="C1065" s="48"/>
      <c r="D1065" s="48"/>
      <c r="E1065" s="48"/>
      <c r="F1065" s="48"/>
      <c r="G1065" s="53"/>
      <c r="H1065" s="60" t="s">
        <v>1506</v>
      </c>
      <c r="I1065" s="48"/>
      <c r="J1065" s="48"/>
      <c r="K1065" s="48"/>
      <c r="L1065" s="48"/>
      <c r="M1065" s="48"/>
      <c r="N1065" s="48"/>
      <c r="O1065" s="48"/>
      <c r="P1065" s="48"/>
      <c r="Q1065" s="48"/>
      <c r="R1065" s="48"/>
      <c r="S1065" s="48"/>
      <c r="T1065" s="48"/>
      <c r="U1065" s="48"/>
      <c r="V1065" s="48"/>
      <c r="W1065" s="48"/>
      <c r="X1065" s="48"/>
      <c r="Y1065" s="48"/>
      <c r="Z1065" s="48"/>
      <c r="AA1065" s="48"/>
      <c r="AB1065" s="48"/>
      <c r="AC1065" s="48"/>
      <c r="AD1065" s="48"/>
      <c r="AE1065" s="48"/>
      <c r="AF1065" s="48"/>
      <c r="AG1065" s="48"/>
      <c r="AH1065" s="48"/>
      <c r="AI1065" s="48"/>
      <c r="AJ1065" s="48"/>
      <c r="AK1065" s="48"/>
      <c r="AO1065" s="54" t="b">
        <v>0</v>
      </c>
    </row>
    <row r="1066" spans="2:41" ht="26.1" customHeight="1" x14ac:dyDescent="0.4">
      <c r="B1066" s="55"/>
      <c r="C1066" s="48"/>
      <c r="D1066" s="48"/>
      <c r="E1066" s="48"/>
      <c r="F1066" s="48"/>
      <c r="G1066" s="53"/>
      <c r="H1066" s="60" t="s">
        <v>1507</v>
      </c>
      <c r="I1066" s="48"/>
      <c r="J1066" s="48"/>
      <c r="K1066" s="48"/>
      <c r="L1066" s="48"/>
      <c r="M1066" s="48"/>
      <c r="N1066" s="48"/>
      <c r="O1066" s="48"/>
      <c r="P1066" s="48"/>
      <c r="Q1066" s="48"/>
      <c r="R1066" s="48"/>
      <c r="S1066" s="48"/>
      <c r="T1066" s="48"/>
      <c r="U1066" s="48"/>
      <c r="V1066" s="48"/>
      <c r="W1066" s="48"/>
      <c r="X1066" s="48"/>
      <c r="Y1066" s="48"/>
      <c r="Z1066" s="48"/>
      <c r="AA1066" s="48"/>
      <c r="AB1066" s="48"/>
      <c r="AC1066" s="48"/>
      <c r="AD1066" s="48"/>
      <c r="AE1066" s="48"/>
      <c r="AF1066" s="48"/>
      <c r="AG1066" s="48"/>
      <c r="AH1066" s="48"/>
      <c r="AI1066" s="48"/>
      <c r="AJ1066" s="48"/>
      <c r="AK1066" s="48"/>
      <c r="AO1066" s="54" t="b">
        <v>0</v>
      </c>
    </row>
    <row r="1067" spans="2:41" ht="26.1" customHeight="1" x14ac:dyDescent="0.4">
      <c r="B1067" s="55"/>
      <c r="C1067" s="48"/>
      <c r="D1067" s="48"/>
      <c r="E1067" s="48"/>
      <c r="F1067" s="48"/>
      <c r="G1067" s="53"/>
      <c r="H1067" s="60" t="s">
        <v>1508</v>
      </c>
      <c r="I1067" s="48"/>
      <c r="J1067" s="48"/>
      <c r="K1067" s="48"/>
      <c r="L1067" s="48"/>
      <c r="M1067" s="48"/>
      <c r="N1067" s="48"/>
      <c r="O1067" s="48"/>
      <c r="P1067" s="48"/>
      <c r="Q1067" s="48"/>
      <c r="R1067" s="48"/>
      <c r="S1067" s="48"/>
      <c r="T1067" s="48"/>
      <c r="U1067" s="48"/>
      <c r="V1067" s="48"/>
      <c r="W1067" s="48"/>
      <c r="X1067" s="48"/>
      <c r="Y1067" s="48"/>
      <c r="Z1067" s="48"/>
      <c r="AA1067" s="48"/>
      <c r="AB1067" s="48"/>
      <c r="AC1067" s="48"/>
      <c r="AD1067" s="48"/>
      <c r="AE1067" s="48"/>
      <c r="AF1067" s="48"/>
      <c r="AG1067" s="48"/>
      <c r="AH1067" s="48"/>
      <c r="AI1067" s="48"/>
      <c r="AJ1067" s="48"/>
      <c r="AK1067" s="48"/>
      <c r="AO1067" s="54" t="b">
        <v>0</v>
      </c>
    </row>
    <row r="1068" spans="2:41" ht="26.1" customHeight="1" x14ac:dyDescent="0.4">
      <c r="B1068" s="55"/>
      <c r="C1068" s="48"/>
      <c r="D1068" s="48"/>
      <c r="E1068" s="48"/>
      <c r="F1068" s="48"/>
      <c r="G1068" s="53"/>
      <c r="H1068" s="60" t="s">
        <v>753</v>
      </c>
      <c r="I1068" s="48"/>
      <c r="J1068" s="48"/>
      <c r="K1068" s="48"/>
      <c r="L1068" s="100"/>
      <c r="M1068" s="100"/>
      <c r="N1068" s="100"/>
      <c r="O1068" s="100"/>
      <c r="P1068" s="100"/>
      <c r="Q1068" s="100"/>
      <c r="R1068" s="100"/>
      <c r="S1068" s="100"/>
      <c r="T1068" s="100"/>
      <c r="U1068" s="100"/>
      <c r="V1068" s="100"/>
      <c r="W1068" s="100"/>
      <c r="X1068" s="100"/>
      <c r="Y1068" s="100"/>
      <c r="Z1068" s="100"/>
      <c r="AA1068" s="100"/>
      <c r="AB1068" s="100"/>
      <c r="AC1068" s="100"/>
      <c r="AD1068" s="100"/>
      <c r="AE1068" s="100"/>
      <c r="AF1068" s="100"/>
      <c r="AG1068" s="100"/>
      <c r="AH1068" s="100"/>
      <c r="AI1068" s="48" t="s">
        <v>754</v>
      </c>
      <c r="AJ1068" s="48"/>
      <c r="AK1068" s="48"/>
      <c r="AO1068" s="54" t="b">
        <v>0</v>
      </c>
    </row>
    <row r="1069" spans="2:41" ht="9.9499999999999993" customHeight="1" x14ac:dyDescent="0.4">
      <c r="B1069" s="55"/>
      <c r="C1069" s="48"/>
      <c r="D1069" s="48"/>
      <c r="E1069" s="48"/>
      <c r="F1069" s="48"/>
      <c r="G1069" s="48"/>
      <c r="H1069" s="48"/>
      <c r="I1069" s="48"/>
      <c r="J1069" s="48"/>
      <c r="K1069" s="48"/>
      <c r="L1069" s="48"/>
      <c r="M1069" s="48"/>
      <c r="N1069" s="48"/>
      <c r="O1069" s="48"/>
      <c r="P1069" s="48"/>
      <c r="Q1069" s="48"/>
      <c r="R1069" s="48"/>
      <c r="S1069" s="48"/>
      <c r="T1069" s="48"/>
      <c r="U1069" s="48"/>
      <c r="V1069" s="48"/>
      <c r="W1069" s="48"/>
      <c r="X1069" s="48"/>
      <c r="Y1069" s="48"/>
      <c r="Z1069" s="48"/>
      <c r="AA1069" s="48"/>
      <c r="AB1069" s="48"/>
      <c r="AC1069" s="48"/>
      <c r="AD1069" s="48"/>
      <c r="AE1069" s="48"/>
      <c r="AF1069" s="48"/>
      <c r="AG1069" s="48"/>
      <c r="AH1069" s="48"/>
      <c r="AI1069" s="48"/>
      <c r="AJ1069" s="48"/>
      <c r="AK1069" s="48"/>
    </row>
    <row r="1070" spans="2:41" ht="9.9499999999999993" customHeight="1" thickBot="1" x14ac:dyDescent="0.45"/>
    <row r="1071" spans="2:41" ht="26.1" customHeight="1" thickBot="1" x14ac:dyDescent="0.45">
      <c r="B1071" s="66" t="s">
        <v>1509</v>
      </c>
      <c r="C1071" s="45"/>
      <c r="D1071" s="45"/>
      <c r="E1071" s="45"/>
      <c r="F1071" s="45"/>
      <c r="G1071" s="45"/>
      <c r="H1071" s="45"/>
      <c r="I1071" s="45"/>
      <c r="J1071" s="45"/>
      <c r="K1071" s="45"/>
      <c r="L1071" s="45"/>
      <c r="M1071" s="45"/>
      <c r="N1071" s="45"/>
      <c r="O1071" s="45"/>
      <c r="P1071" s="45"/>
      <c r="Q1071" s="45"/>
      <c r="R1071" s="45"/>
      <c r="S1071" s="45"/>
      <c r="T1071" s="45"/>
      <c r="U1071" s="45"/>
      <c r="V1071" s="45"/>
      <c r="W1071" s="45"/>
      <c r="X1071" s="45"/>
      <c r="Y1071" s="45"/>
      <c r="Z1071" s="45"/>
      <c r="AA1071" s="45"/>
      <c r="AB1071" s="45"/>
      <c r="AC1071" s="45"/>
      <c r="AD1071" s="45"/>
      <c r="AE1071" s="45"/>
      <c r="AF1071" s="45"/>
      <c r="AG1071" s="45"/>
      <c r="AH1071" s="45"/>
      <c r="AI1071" s="45"/>
      <c r="AJ1071" s="45"/>
      <c r="AK1071" s="46"/>
    </row>
    <row r="1072" spans="2:41" ht="9.9499999999999993" customHeight="1" x14ac:dyDescent="0.4">
      <c r="B1072" s="10"/>
    </row>
    <row r="1073" spans="2:41" ht="26.1" customHeight="1" x14ac:dyDescent="0.4">
      <c r="B1073" s="70" t="s">
        <v>1527</v>
      </c>
      <c r="C1073" s="71"/>
      <c r="D1073" s="71"/>
      <c r="E1073" s="71"/>
      <c r="F1073" s="71"/>
      <c r="G1073" s="72" t="s">
        <v>1511</v>
      </c>
      <c r="H1073" s="71"/>
      <c r="I1073" s="71"/>
      <c r="J1073" s="71"/>
      <c r="K1073" s="71"/>
      <c r="L1073" s="71"/>
      <c r="M1073" s="71"/>
      <c r="N1073" s="71"/>
      <c r="O1073" s="71"/>
      <c r="P1073" s="71"/>
      <c r="Q1073" s="71"/>
      <c r="R1073" s="71"/>
      <c r="S1073" s="71"/>
      <c r="T1073" s="71"/>
      <c r="U1073" s="71"/>
      <c r="V1073" s="71"/>
      <c r="W1073" s="71"/>
      <c r="X1073" s="71"/>
      <c r="Y1073" s="71"/>
      <c r="Z1073" s="71"/>
      <c r="AA1073" s="71"/>
      <c r="AB1073" s="71"/>
      <c r="AC1073" s="71"/>
      <c r="AD1073" s="71"/>
      <c r="AE1073" s="71"/>
      <c r="AF1073" s="71"/>
      <c r="AG1073" s="71"/>
      <c r="AH1073" s="71"/>
      <c r="AI1073" s="71"/>
      <c r="AJ1073" s="71"/>
      <c r="AK1073" s="65"/>
      <c r="AL1073" s="65"/>
    </row>
    <row r="1074" spans="2:41" ht="26.1" customHeight="1" x14ac:dyDescent="0.4">
      <c r="B1074" s="73"/>
      <c r="C1074" s="65"/>
      <c r="D1074" s="65"/>
      <c r="E1074" s="65"/>
      <c r="F1074" s="65"/>
      <c r="G1074" s="74"/>
      <c r="H1074" s="76" t="s">
        <v>1512</v>
      </c>
      <c r="I1074" s="65"/>
      <c r="J1074" s="65"/>
      <c r="K1074" s="65"/>
      <c r="L1074" s="65"/>
      <c r="M1074" s="65"/>
      <c r="N1074" s="65"/>
      <c r="O1074" s="65"/>
      <c r="P1074" s="65"/>
      <c r="Q1074" s="65"/>
      <c r="R1074" s="65"/>
      <c r="S1074" s="65"/>
      <c r="T1074" s="65"/>
      <c r="U1074" s="65"/>
      <c r="V1074" s="65"/>
      <c r="W1074" s="65"/>
      <c r="X1074" s="65"/>
      <c r="Y1074" s="65"/>
      <c r="Z1074" s="65"/>
      <c r="AA1074" s="65"/>
      <c r="AB1074" s="65"/>
      <c r="AC1074" s="65"/>
      <c r="AD1074" s="65"/>
      <c r="AE1074" s="65"/>
      <c r="AF1074" s="65"/>
      <c r="AG1074" s="65"/>
      <c r="AH1074" s="65"/>
      <c r="AI1074" s="65"/>
      <c r="AJ1074" s="65"/>
      <c r="AK1074" s="65"/>
      <c r="AL1074" s="65"/>
      <c r="AO1074" s="54" t="b">
        <v>0</v>
      </c>
    </row>
    <row r="1075" spans="2:41" ht="26.1" customHeight="1" x14ac:dyDescent="0.4">
      <c r="B1075" s="73"/>
      <c r="C1075" s="65"/>
      <c r="D1075" s="65"/>
      <c r="E1075" s="65"/>
      <c r="F1075" s="65"/>
      <c r="G1075" s="74"/>
      <c r="H1075" s="76" t="s">
        <v>1513</v>
      </c>
      <c r="I1075" s="65"/>
      <c r="J1075" s="65"/>
      <c r="K1075" s="65"/>
      <c r="L1075" s="65"/>
      <c r="M1075" s="65"/>
      <c r="N1075" s="65"/>
      <c r="O1075" s="65"/>
      <c r="P1075" s="65"/>
      <c r="Q1075" s="65"/>
      <c r="R1075" s="65"/>
      <c r="S1075" s="65"/>
      <c r="T1075" s="65"/>
      <c r="U1075" s="65"/>
      <c r="V1075" s="65"/>
      <c r="W1075" s="65"/>
      <c r="X1075" s="65"/>
      <c r="Y1075" s="65"/>
      <c r="Z1075" s="65"/>
      <c r="AA1075" s="65"/>
      <c r="AB1075" s="65"/>
      <c r="AC1075" s="65"/>
      <c r="AD1075" s="65"/>
      <c r="AE1075" s="65"/>
      <c r="AF1075" s="65"/>
      <c r="AG1075" s="65"/>
      <c r="AH1075" s="65"/>
      <c r="AI1075" s="65"/>
      <c r="AJ1075" s="65"/>
      <c r="AK1075" s="65"/>
      <c r="AL1075" s="65"/>
      <c r="AO1075" s="54" t="b">
        <v>0</v>
      </c>
    </row>
    <row r="1076" spans="2:41" ht="26.1" customHeight="1" x14ac:dyDescent="0.4">
      <c r="B1076" s="73"/>
      <c r="C1076" s="65"/>
      <c r="D1076" s="65"/>
      <c r="E1076" s="65"/>
      <c r="F1076" s="65"/>
      <c r="G1076" s="74"/>
      <c r="H1076" s="76" t="s">
        <v>1514</v>
      </c>
      <c r="I1076" s="65"/>
      <c r="J1076" s="65"/>
      <c r="K1076" s="65"/>
      <c r="L1076" s="65"/>
      <c r="M1076" s="65"/>
      <c r="N1076" s="65"/>
      <c r="O1076" s="65"/>
      <c r="P1076" s="65"/>
      <c r="Q1076" s="65"/>
      <c r="R1076" s="65"/>
      <c r="S1076" s="65"/>
      <c r="T1076" s="65"/>
      <c r="U1076" s="65"/>
      <c r="V1076" s="65"/>
      <c r="W1076" s="65"/>
      <c r="X1076" s="65"/>
      <c r="Y1076" s="65"/>
      <c r="Z1076" s="65"/>
      <c r="AA1076" s="65"/>
      <c r="AB1076" s="65"/>
      <c r="AC1076" s="65"/>
      <c r="AD1076" s="65"/>
      <c r="AE1076" s="65"/>
      <c r="AF1076" s="65"/>
      <c r="AG1076" s="65"/>
      <c r="AH1076" s="65"/>
      <c r="AI1076" s="65"/>
      <c r="AJ1076" s="65"/>
      <c r="AK1076" s="65"/>
      <c r="AL1076" s="65"/>
      <c r="AO1076" s="54" t="b">
        <v>0</v>
      </c>
    </row>
    <row r="1077" spans="2:41" ht="27.95" customHeight="1" x14ac:dyDescent="0.4">
      <c r="B1077" s="73"/>
      <c r="C1077" s="65"/>
      <c r="D1077" s="65"/>
      <c r="E1077" s="65"/>
      <c r="F1077" s="65"/>
      <c r="G1077" s="74"/>
      <c r="H1077" s="108" t="s">
        <v>1515</v>
      </c>
      <c r="I1077" s="108"/>
      <c r="J1077" s="108"/>
      <c r="K1077" s="108"/>
      <c r="L1077" s="108"/>
      <c r="M1077" s="108"/>
      <c r="N1077" s="108"/>
      <c r="O1077" s="108"/>
      <c r="P1077" s="108"/>
      <c r="Q1077" s="108"/>
      <c r="R1077" s="108"/>
      <c r="S1077" s="108"/>
      <c r="T1077" s="108"/>
      <c r="U1077" s="108"/>
      <c r="V1077" s="108"/>
      <c r="W1077" s="108"/>
      <c r="X1077" s="108"/>
      <c r="Y1077" s="108"/>
      <c r="Z1077" s="108"/>
      <c r="AA1077" s="108"/>
      <c r="AB1077" s="108"/>
      <c r="AC1077" s="108"/>
      <c r="AD1077" s="108"/>
      <c r="AE1077" s="108"/>
      <c r="AF1077" s="108"/>
      <c r="AG1077" s="108"/>
      <c r="AH1077" s="108"/>
      <c r="AI1077" s="108"/>
      <c r="AJ1077" s="108"/>
      <c r="AK1077" s="83"/>
      <c r="AL1077" s="65"/>
      <c r="AO1077" s="54" t="b">
        <v>0</v>
      </c>
    </row>
    <row r="1078" spans="2:41" ht="26.1" customHeight="1" x14ac:dyDescent="0.4">
      <c r="B1078" s="73"/>
      <c r="C1078" s="65"/>
      <c r="D1078" s="65"/>
      <c r="E1078" s="65"/>
      <c r="F1078" s="65"/>
      <c r="G1078" s="74"/>
      <c r="H1078" s="76" t="s">
        <v>1516</v>
      </c>
      <c r="I1078" s="65"/>
      <c r="J1078" s="65"/>
      <c r="K1078" s="65"/>
      <c r="L1078" s="65"/>
      <c r="M1078" s="65"/>
      <c r="N1078" s="65"/>
      <c r="O1078" s="97"/>
      <c r="P1078" s="97"/>
      <c r="Q1078" s="97"/>
      <c r="R1078" s="97"/>
      <c r="S1078" s="97"/>
      <c r="T1078" s="97"/>
      <c r="U1078" s="97"/>
      <c r="V1078" s="65" t="s">
        <v>1125</v>
      </c>
      <c r="W1078" s="65"/>
      <c r="X1078" s="65"/>
      <c r="Y1078" s="65"/>
      <c r="Z1078" s="65"/>
      <c r="AA1078" s="65"/>
      <c r="AB1078" s="65"/>
      <c r="AC1078" s="65"/>
      <c r="AD1078" s="65"/>
      <c r="AE1078" s="65"/>
      <c r="AF1078" s="65"/>
      <c r="AG1078" s="65"/>
      <c r="AH1078" s="65"/>
      <c r="AI1078" s="65"/>
      <c r="AJ1078" s="65"/>
      <c r="AK1078" s="65"/>
      <c r="AL1078" s="65"/>
    </row>
    <row r="1079" spans="2:41" ht="26.1" customHeight="1" x14ac:dyDescent="0.4">
      <c r="B1079" s="73"/>
      <c r="C1079" s="65"/>
      <c r="D1079" s="65"/>
      <c r="E1079" s="65"/>
      <c r="F1079" s="65"/>
      <c r="G1079" s="74"/>
      <c r="H1079" s="108" t="s">
        <v>1517</v>
      </c>
      <c r="I1079" s="108"/>
      <c r="J1079" s="108"/>
      <c r="K1079" s="108"/>
      <c r="L1079" s="108"/>
      <c r="M1079" s="108"/>
      <c r="N1079" s="108"/>
      <c r="O1079" s="108"/>
      <c r="P1079" s="108"/>
      <c r="Q1079" s="108"/>
      <c r="R1079" s="108"/>
      <c r="S1079" s="108"/>
      <c r="T1079" s="108"/>
      <c r="U1079" s="108"/>
      <c r="V1079" s="108"/>
      <c r="W1079" s="108"/>
      <c r="X1079" s="108"/>
      <c r="Y1079" s="108"/>
      <c r="Z1079" s="108"/>
      <c r="AA1079" s="108"/>
      <c r="AB1079" s="108"/>
      <c r="AC1079" s="108"/>
      <c r="AD1079" s="108"/>
      <c r="AE1079" s="108"/>
      <c r="AF1079" s="108"/>
      <c r="AG1079" s="108"/>
      <c r="AH1079" s="108"/>
      <c r="AI1079" s="108"/>
      <c r="AJ1079" s="108"/>
      <c r="AK1079" s="83"/>
      <c r="AL1079" s="65"/>
      <c r="AO1079" s="54" t="b">
        <v>0</v>
      </c>
    </row>
    <row r="1080" spans="2:41" ht="26.1" customHeight="1" x14ac:dyDescent="0.4">
      <c r="B1080" s="73"/>
      <c r="C1080" s="65"/>
      <c r="D1080" s="65"/>
      <c r="E1080" s="65"/>
      <c r="F1080" s="65"/>
      <c r="G1080" s="65"/>
      <c r="H1080" s="76" t="s">
        <v>1516</v>
      </c>
      <c r="I1080" s="65"/>
      <c r="J1080" s="65"/>
      <c r="K1080" s="65"/>
      <c r="L1080" s="65"/>
      <c r="M1080" s="65"/>
      <c r="N1080" s="65"/>
      <c r="O1080" s="97"/>
      <c r="P1080" s="97"/>
      <c r="Q1080" s="97"/>
      <c r="R1080" s="97"/>
      <c r="S1080" s="97"/>
      <c r="T1080" s="97"/>
      <c r="U1080" s="97"/>
      <c r="V1080" s="65" t="s">
        <v>1125</v>
      </c>
      <c r="W1080" s="65"/>
      <c r="X1080" s="65"/>
      <c r="Y1080" s="65"/>
      <c r="Z1080" s="65"/>
      <c r="AA1080" s="65"/>
      <c r="AB1080" s="65"/>
      <c r="AC1080" s="65"/>
      <c r="AD1080" s="65"/>
      <c r="AE1080" s="65"/>
      <c r="AF1080" s="65"/>
      <c r="AG1080" s="65"/>
      <c r="AH1080" s="65"/>
      <c r="AI1080" s="65"/>
      <c r="AJ1080" s="65"/>
      <c r="AK1080" s="65"/>
      <c r="AL1080" s="65"/>
    </row>
    <row r="1081" spans="2:41" ht="26.1" customHeight="1" x14ac:dyDescent="0.4">
      <c r="B1081" s="73"/>
      <c r="C1081" s="65"/>
      <c r="D1081" s="65"/>
      <c r="E1081" s="65"/>
      <c r="F1081" s="65"/>
      <c r="G1081" s="74"/>
      <c r="H1081" s="76" t="s">
        <v>1518</v>
      </c>
      <c r="I1081" s="65"/>
      <c r="J1081" s="65"/>
      <c r="K1081" s="65"/>
      <c r="L1081" s="65"/>
      <c r="M1081" s="65"/>
      <c r="N1081" s="65"/>
      <c r="O1081" s="65"/>
      <c r="P1081" s="65"/>
      <c r="Q1081" s="65"/>
      <c r="R1081" s="65"/>
      <c r="S1081" s="65"/>
      <c r="T1081" s="65"/>
      <c r="U1081" s="65"/>
      <c r="V1081" s="65"/>
      <c r="W1081" s="65"/>
      <c r="X1081" s="65"/>
      <c r="Y1081" s="65"/>
      <c r="Z1081" s="65"/>
      <c r="AA1081" s="65"/>
      <c r="AB1081" s="65"/>
      <c r="AC1081" s="65"/>
      <c r="AD1081" s="65"/>
      <c r="AE1081" s="65"/>
      <c r="AF1081" s="65"/>
      <c r="AG1081" s="65"/>
      <c r="AH1081" s="65"/>
      <c r="AI1081" s="65"/>
      <c r="AJ1081" s="65"/>
      <c r="AK1081" s="65"/>
      <c r="AL1081" s="65"/>
      <c r="AO1081" s="54" t="b">
        <v>0</v>
      </c>
    </row>
    <row r="1082" spans="2:41" ht="26.1" customHeight="1" x14ac:dyDescent="0.4">
      <c r="B1082" s="73"/>
      <c r="C1082" s="65"/>
      <c r="D1082" s="65"/>
      <c r="E1082" s="65"/>
      <c r="F1082" s="65"/>
      <c r="G1082" s="74"/>
      <c r="H1082" s="76" t="s">
        <v>753</v>
      </c>
      <c r="I1082" s="65"/>
      <c r="J1082" s="65"/>
      <c r="K1082" s="65"/>
      <c r="L1082" s="97"/>
      <c r="M1082" s="97"/>
      <c r="N1082" s="97"/>
      <c r="O1082" s="97"/>
      <c r="P1082" s="97"/>
      <c r="Q1082" s="97"/>
      <c r="R1082" s="97"/>
      <c r="S1082" s="97"/>
      <c r="T1082" s="97"/>
      <c r="U1082" s="97"/>
      <c r="V1082" s="97"/>
      <c r="W1082" s="97"/>
      <c r="X1082" s="97"/>
      <c r="Y1082" s="97"/>
      <c r="Z1082" s="97"/>
      <c r="AA1082" s="97"/>
      <c r="AB1082" s="97"/>
      <c r="AC1082" s="97"/>
      <c r="AD1082" s="97"/>
      <c r="AE1082" s="97"/>
      <c r="AF1082" s="97"/>
      <c r="AG1082" s="97"/>
      <c r="AH1082" s="97"/>
      <c r="AI1082" s="65" t="s">
        <v>754</v>
      </c>
      <c r="AJ1082" s="65"/>
      <c r="AK1082" s="65"/>
      <c r="AL1082" s="65"/>
      <c r="AO1082" s="54" t="b">
        <v>0</v>
      </c>
    </row>
    <row r="1083" spans="2:41" ht="9.9499999999999993" customHeight="1" x14ac:dyDescent="0.4">
      <c r="B1083" s="73"/>
      <c r="C1083" s="65"/>
      <c r="D1083" s="65"/>
      <c r="E1083" s="65"/>
      <c r="F1083" s="65"/>
      <c r="G1083" s="65"/>
      <c r="H1083" s="65"/>
      <c r="I1083" s="65"/>
      <c r="J1083" s="65"/>
      <c r="K1083" s="65"/>
      <c r="L1083" s="65"/>
      <c r="M1083" s="65"/>
      <c r="N1083" s="65"/>
      <c r="O1083" s="65"/>
      <c r="P1083" s="65"/>
      <c r="Q1083" s="65"/>
      <c r="R1083" s="65"/>
      <c r="S1083" s="65"/>
      <c r="T1083" s="65"/>
      <c r="U1083" s="65"/>
      <c r="V1083" s="65"/>
      <c r="W1083" s="65"/>
      <c r="X1083" s="65"/>
      <c r="Y1083" s="65"/>
      <c r="Z1083" s="65"/>
      <c r="AA1083" s="65"/>
      <c r="AB1083" s="65"/>
      <c r="AC1083" s="65"/>
      <c r="AD1083" s="65"/>
      <c r="AE1083" s="65"/>
      <c r="AF1083" s="65"/>
      <c r="AG1083" s="65"/>
      <c r="AH1083" s="65"/>
      <c r="AI1083" s="65"/>
      <c r="AJ1083" s="65"/>
      <c r="AK1083" s="65"/>
      <c r="AL1083" s="65"/>
    </row>
    <row r="1084" spans="2:41" ht="26.1" customHeight="1" x14ac:dyDescent="0.4">
      <c r="B1084" s="70" t="s">
        <v>1534</v>
      </c>
      <c r="C1084" s="71"/>
      <c r="D1084" s="71"/>
      <c r="E1084" s="71"/>
      <c r="F1084" s="71"/>
      <c r="G1084" s="72" t="s">
        <v>1520</v>
      </c>
      <c r="H1084" s="71"/>
      <c r="I1084" s="71"/>
      <c r="J1084" s="71"/>
      <c r="K1084" s="71"/>
      <c r="L1084" s="71"/>
      <c r="M1084" s="71"/>
      <c r="N1084" s="71"/>
      <c r="O1084" s="71"/>
      <c r="P1084" s="71"/>
      <c r="Q1084" s="71"/>
      <c r="R1084" s="71"/>
      <c r="S1084" s="71"/>
      <c r="T1084" s="71"/>
      <c r="U1084" s="71"/>
      <c r="V1084" s="71"/>
      <c r="W1084" s="71"/>
      <c r="X1084" s="71"/>
      <c r="Y1084" s="71"/>
      <c r="Z1084" s="71"/>
      <c r="AA1084" s="71"/>
      <c r="AB1084" s="71"/>
      <c r="AC1084" s="71"/>
      <c r="AD1084" s="71"/>
      <c r="AE1084" s="71"/>
      <c r="AF1084" s="71"/>
      <c r="AG1084" s="71"/>
      <c r="AH1084" s="71"/>
      <c r="AI1084" s="71"/>
      <c r="AJ1084" s="71"/>
      <c r="AK1084" s="71"/>
      <c r="AL1084" s="71"/>
    </row>
    <row r="1085" spans="2:41" ht="26.1" customHeight="1" x14ac:dyDescent="0.4">
      <c r="B1085" s="73"/>
      <c r="C1085" s="65"/>
      <c r="D1085" s="65"/>
      <c r="E1085" s="65"/>
      <c r="F1085" s="65"/>
      <c r="G1085" s="74"/>
      <c r="H1085" s="76" t="s">
        <v>1521</v>
      </c>
      <c r="I1085" s="65"/>
      <c r="J1085" s="65"/>
      <c r="K1085" s="65"/>
      <c r="L1085" s="65"/>
      <c r="M1085" s="65"/>
      <c r="N1085" s="65"/>
      <c r="O1085" s="65"/>
      <c r="P1085" s="65"/>
      <c r="Q1085" s="65"/>
      <c r="R1085" s="65"/>
      <c r="S1085" s="65"/>
      <c r="T1085" s="65"/>
      <c r="U1085" s="65"/>
      <c r="V1085" s="65"/>
      <c r="W1085" s="65"/>
      <c r="X1085" s="65"/>
      <c r="Y1085" s="65"/>
      <c r="Z1085" s="65"/>
      <c r="AA1085" s="65"/>
      <c r="AB1085" s="65"/>
      <c r="AC1085" s="65"/>
      <c r="AD1085" s="65"/>
      <c r="AE1085" s="65"/>
      <c r="AF1085" s="65"/>
      <c r="AG1085" s="65"/>
      <c r="AH1085" s="65"/>
      <c r="AI1085" s="65"/>
      <c r="AJ1085" s="65"/>
      <c r="AK1085" s="65"/>
      <c r="AL1085" s="65"/>
      <c r="AO1085" s="54" t="b">
        <v>0</v>
      </c>
    </row>
    <row r="1086" spans="2:41" ht="26.1" customHeight="1" x14ac:dyDescent="0.4">
      <c r="B1086" s="73"/>
      <c r="C1086" s="65"/>
      <c r="D1086" s="65"/>
      <c r="E1086" s="65"/>
      <c r="F1086" s="65"/>
      <c r="G1086" s="74"/>
      <c r="H1086" s="76" t="s">
        <v>1522</v>
      </c>
      <c r="I1086" s="65"/>
      <c r="J1086" s="65"/>
      <c r="K1086" s="65"/>
      <c r="L1086" s="65"/>
      <c r="M1086" s="65"/>
      <c r="N1086" s="65"/>
      <c r="O1086" s="65"/>
      <c r="P1086" s="65"/>
      <c r="Q1086" s="65"/>
      <c r="R1086" s="65"/>
      <c r="S1086" s="65"/>
      <c r="T1086" s="65"/>
      <c r="U1086" s="65"/>
      <c r="V1086" s="65"/>
      <c r="W1086" s="65"/>
      <c r="X1086" s="65"/>
      <c r="Y1086" s="65"/>
      <c r="Z1086" s="65"/>
      <c r="AA1086" s="65"/>
      <c r="AB1086" s="65"/>
      <c r="AC1086" s="65"/>
      <c r="AD1086" s="65"/>
      <c r="AE1086" s="65"/>
      <c r="AF1086" s="65"/>
      <c r="AG1086" s="65"/>
      <c r="AH1086" s="65"/>
      <c r="AI1086" s="65"/>
      <c r="AJ1086" s="65"/>
      <c r="AK1086" s="65"/>
      <c r="AL1086" s="65"/>
      <c r="AO1086" s="54" t="b">
        <v>0</v>
      </c>
    </row>
    <row r="1087" spans="2:41" ht="26.1" customHeight="1" x14ac:dyDescent="0.4">
      <c r="B1087" s="73"/>
      <c r="C1087" s="65"/>
      <c r="D1087" s="65"/>
      <c r="E1087" s="65"/>
      <c r="F1087" s="65"/>
      <c r="G1087" s="74"/>
      <c r="H1087" s="76" t="s">
        <v>1523</v>
      </c>
      <c r="I1087" s="65"/>
      <c r="J1087" s="65"/>
      <c r="K1087" s="65"/>
      <c r="L1087" s="65"/>
      <c r="M1087" s="65"/>
      <c r="N1087" s="65"/>
      <c r="O1087" s="65"/>
      <c r="P1087" s="65"/>
      <c r="Q1087" s="65"/>
      <c r="R1087" s="65"/>
      <c r="S1087" s="65"/>
      <c r="T1087" s="65"/>
      <c r="U1087" s="65"/>
      <c r="V1087" s="65"/>
      <c r="W1087" s="65"/>
      <c r="X1087" s="65"/>
      <c r="Y1087" s="65"/>
      <c r="Z1087" s="65"/>
      <c r="AA1087" s="65"/>
      <c r="AB1087" s="65"/>
      <c r="AC1087" s="65"/>
      <c r="AD1087" s="65"/>
      <c r="AE1087" s="65"/>
      <c r="AF1087" s="65"/>
      <c r="AG1087" s="65"/>
      <c r="AH1087" s="65"/>
      <c r="AI1087" s="65"/>
      <c r="AJ1087" s="65"/>
      <c r="AK1087" s="65"/>
      <c r="AL1087" s="65"/>
      <c r="AO1087" s="54" t="b">
        <v>0</v>
      </c>
    </row>
    <row r="1088" spans="2:41" ht="26.1" customHeight="1" x14ac:dyDescent="0.4">
      <c r="B1088" s="73"/>
      <c r="C1088" s="65"/>
      <c r="D1088" s="65"/>
      <c r="E1088" s="65"/>
      <c r="F1088" s="65"/>
      <c r="G1088" s="74"/>
      <c r="H1088" s="76" t="s">
        <v>753</v>
      </c>
      <c r="I1088" s="65"/>
      <c r="J1088" s="65"/>
      <c r="K1088" s="65"/>
      <c r="L1088" s="97"/>
      <c r="M1088" s="97"/>
      <c r="N1088" s="97"/>
      <c r="O1088" s="97"/>
      <c r="P1088" s="97"/>
      <c r="Q1088" s="97"/>
      <c r="R1088" s="97"/>
      <c r="S1088" s="97"/>
      <c r="T1088" s="97"/>
      <c r="U1088" s="97"/>
      <c r="V1088" s="97"/>
      <c r="W1088" s="97"/>
      <c r="X1088" s="97"/>
      <c r="Y1088" s="97"/>
      <c r="Z1088" s="97"/>
      <c r="AA1088" s="97"/>
      <c r="AB1088" s="97"/>
      <c r="AC1088" s="97"/>
      <c r="AD1088" s="97"/>
      <c r="AE1088" s="97"/>
      <c r="AF1088" s="97"/>
      <c r="AG1088" s="97"/>
      <c r="AH1088" s="97"/>
      <c r="AI1088" s="65" t="s">
        <v>754</v>
      </c>
      <c r="AJ1088" s="65"/>
      <c r="AK1088" s="65"/>
      <c r="AL1088" s="65"/>
      <c r="AO1088" s="54" t="b">
        <v>0</v>
      </c>
    </row>
    <row r="1089" spans="2:41" ht="9.9499999999999993" customHeight="1" x14ac:dyDescent="0.4">
      <c r="B1089" s="73"/>
      <c r="C1089" s="65"/>
      <c r="D1089" s="65"/>
      <c r="E1089" s="65"/>
      <c r="F1089" s="65"/>
      <c r="G1089" s="65"/>
      <c r="H1089" s="65"/>
      <c r="I1089" s="65"/>
      <c r="J1089" s="65"/>
      <c r="K1089" s="65"/>
      <c r="L1089" s="65"/>
      <c r="M1089" s="65"/>
      <c r="N1089" s="65"/>
      <c r="O1089" s="65"/>
      <c r="P1089" s="65"/>
      <c r="Q1089" s="65"/>
      <c r="R1089" s="65"/>
      <c r="S1089" s="65"/>
      <c r="T1089" s="65"/>
      <c r="U1089" s="65"/>
      <c r="V1089" s="65"/>
      <c r="W1089" s="65"/>
      <c r="X1089" s="65"/>
      <c r="Y1089" s="65"/>
      <c r="Z1089" s="65"/>
      <c r="AA1089" s="65"/>
      <c r="AB1089" s="65"/>
      <c r="AC1089" s="65"/>
      <c r="AD1089" s="65"/>
      <c r="AE1089" s="65"/>
      <c r="AF1089" s="65"/>
      <c r="AG1089" s="65"/>
      <c r="AH1089" s="65"/>
      <c r="AI1089" s="65"/>
      <c r="AJ1089" s="65"/>
      <c r="AK1089" s="65"/>
      <c r="AL1089" s="65"/>
    </row>
    <row r="1090" spans="2:41" ht="26.1" customHeight="1" x14ac:dyDescent="0.4">
      <c r="B1090" s="70" t="s">
        <v>1538</v>
      </c>
      <c r="C1090" s="71"/>
      <c r="D1090" s="71"/>
      <c r="E1090" s="71"/>
      <c r="F1090" s="71"/>
      <c r="G1090" s="72" t="s">
        <v>1525</v>
      </c>
      <c r="H1090" s="71"/>
      <c r="I1090" s="71"/>
      <c r="J1090" s="71"/>
      <c r="K1090" s="71"/>
      <c r="L1090" s="71"/>
      <c r="M1090" s="71"/>
      <c r="N1090" s="71"/>
      <c r="O1090" s="71"/>
      <c r="P1090" s="71"/>
      <c r="Q1090" s="71"/>
      <c r="R1090" s="71"/>
      <c r="S1090" s="71"/>
      <c r="T1090" s="71"/>
      <c r="U1090" s="71"/>
      <c r="V1090" s="71"/>
      <c r="W1090" s="71"/>
      <c r="X1090" s="71"/>
      <c r="Y1090" s="71"/>
      <c r="Z1090" s="71"/>
      <c r="AA1090" s="71"/>
      <c r="AB1090" s="71"/>
      <c r="AC1090" s="71"/>
      <c r="AD1090" s="71"/>
      <c r="AE1090" s="71"/>
      <c r="AF1090" s="65"/>
      <c r="AG1090" s="65"/>
      <c r="AH1090" s="65"/>
      <c r="AI1090" s="65"/>
      <c r="AJ1090" s="65"/>
      <c r="AK1090" s="65"/>
      <c r="AL1090" s="65"/>
    </row>
    <row r="1091" spans="2:41" ht="26.1" customHeight="1" x14ac:dyDescent="0.4">
      <c r="B1091" s="73"/>
      <c r="C1091" s="65"/>
      <c r="D1091" s="65"/>
      <c r="E1091" s="65"/>
      <c r="F1091" s="65"/>
      <c r="G1091" s="74"/>
      <c r="H1091" s="76" t="s">
        <v>601</v>
      </c>
      <c r="I1091" s="65"/>
      <c r="J1091" s="65"/>
      <c r="K1091" s="65"/>
      <c r="L1091" s="65"/>
      <c r="M1091" s="65"/>
      <c r="N1091" s="65"/>
      <c r="O1091" s="65"/>
      <c r="P1091" s="65"/>
      <c r="Q1091" s="65"/>
      <c r="R1091" s="65"/>
      <c r="S1091" s="65"/>
      <c r="T1091" s="65"/>
      <c r="U1091" s="65"/>
      <c r="V1091" s="65"/>
      <c r="W1091" s="65"/>
      <c r="X1091" s="65"/>
      <c r="Y1091" s="65"/>
      <c r="Z1091" s="65"/>
      <c r="AA1091" s="65"/>
      <c r="AB1091" s="65"/>
      <c r="AC1091" s="65"/>
      <c r="AD1091" s="65"/>
      <c r="AE1091" s="65"/>
      <c r="AF1091" s="65"/>
      <c r="AG1091" s="65"/>
      <c r="AH1091" s="65"/>
      <c r="AI1091" s="65"/>
      <c r="AJ1091" s="65"/>
      <c r="AK1091" s="65"/>
      <c r="AL1091" s="65"/>
      <c r="AO1091" s="54" t="b">
        <v>0</v>
      </c>
    </row>
    <row r="1092" spans="2:41" ht="26.1" customHeight="1" x14ac:dyDescent="0.4">
      <c r="B1092" s="73"/>
      <c r="C1092" s="65"/>
      <c r="D1092" s="65"/>
      <c r="E1092" s="65"/>
      <c r="F1092" s="65"/>
      <c r="G1092" s="74"/>
      <c r="H1092" s="76" t="s">
        <v>602</v>
      </c>
      <c r="I1092" s="65"/>
      <c r="J1092" s="65"/>
      <c r="K1092" s="65"/>
      <c r="L1092" s="65"/>
      <c r="M1092" s="65"/>
      <c r="N1092" s="65"/>
      <c r="O1092" s="65"/>
      <c r="P1092" s="65"/>
      <c r="Q1092" s="65"/>
      <c r="R1092" s="65"/>
      <c r="S1092" s="65"/>
      <c r="T1092" s="65"/>
      <c r="U1092" s="65"/>
      <c r="V1092" s="65"/>
      <c r="W1092" s="65"/>
      <c r="X1092" s="65"/>
      <c r="Y1092" s="65"/>
      <c r="Z1092" s="65"/>
      <c r="AA1092" s="65"/>
      <c r="AB1092" s="65"/>
      <c r="AC1092" s="65"/>
      <c r="AD1092" s="65"/>
      <c r="AE1092" s="65"/>
      <c r="AF1092" s="65"/>
      <c r="AG1092" s="65"/>
      <c r="AH1092" s="65"/>
      <c r="AI1092" s="65"/>
      <c r="AJ1092" s="65"/>
      <c r="AK1092" s="65"/>
      <c r="AL1092" s="65"/>
      <c r="AO1092" s="54" t="b">
        <v>0</v>
      </c>
    </row>
    <row r="1093" spans="2:41" ht="26.1" customHeight="1" x14ac:dyDescent="0.4">
      <c r="B1093" s="73"/>
      <c r="C1093" s="65"/>
      <c r="D1093" s="65"/>
      <c r="E1093" s="65"/>
      <c r="F1093" s="65"/>
      <c r="G1093" s="74"/>
      <c r="H1093" s="76" t="s">
        <v>1526</v>
      </c>
      <c r="I1093" s="65"/>
      <c r="J1093" s="65"/>
      <c r="K1093" s="65"/>
      <c r="L1093" s="65"/>
      <c r="M1093" s="65"/>
      <c r="N1093" s="65"/>
      <c r="O1093" s="65"/>
      <c r="P1093" s="65"/>
      <c r="Q1093" s="65"/>
      <c r="R1093" s="65"/>
      <c r="S1093" s="65"/>
      <c r="T1093" s="65"/>
      <c r="U1093" s="65"/>
      <c r="V1093" s="65"/>
      <c r="W1093" s="65"/>
      <c r="X1093" s="65"/>
      <c r="Y1093" s="65"/>
      <c r="Z1093" s="65"/>
      <c r="AA1093" s="65"/>
      <c r="AB1093" s="65"/>
      <c r="AC1093" s="65"/>
      <c r="AD1093" s="65"/>
      <c r="AE1093" s="65"/>
      <c r="AF1093" s="65"/>
      <c r="AG1093" s="65"/>
      <c r="AH1093" s="65"/>
      <c r="AI1093" s="65"/>
      <c r="AJ1093" s="65"/>
      <c r="AK1093" s="65"/>
      <c r="AL1093" s="65"/>
      <c r="AO1093" s="54" t="b">
        <v>0</v>
      </c>
    </row>
    <row r="1094" spans="2:41" ht="26.1" customHeight="1" x14ac:dyDescent="0.4">
      <c r="B1094" s="73"/>
      <c r="C1094" s="65"/>
      <c r="D1094" s="65"/>
      <c r="E1094" s="65"/>
      <c r="F1094" s="65"/>
      <c r="G1094" s="74"/>
      <c r="H1094" s="76" t="s">
        <v>604</v>
      </c>
      <c r="I1094" s="65"/>
      <c r="J1094" s="65"/>
      <c r="K1094" s="65"/>
      <c r="L1094" s="65"/>
      <c r="M1094" s="65"/>
      <c r="N1094" s="65"/>
      <c r="O1094" s="65"/>
      <c r="P1094" s="65"/>
      <c r="Q1094" s="65"/>
      <c r="R1094" s="65"/>
      <c r="S1094" s="65"/>
      <c r="T1094" s="65"/>
      <c r="U1094" s="65"/>
      <c r="V1094" s="65"/>
      <c r="W1094" s="65"/>
      <c r="X1094" s="65"/>
      <c r="Y1094" s="65"/>
      <c r="Z1094" s="65"/>
      <c r="AA1094" s="65"/>
      <c r="AB1094" s="65"/>
      <c r="AC1094" s="65"/>
      <c r="AD1094" s="65"/>
      <c r="AE1094" s="65"/>
      <c r="AF1094" s="65"/>
      <c r="AG1094" s="65"/>
      <c r="AH1094" s="65"/>
      <c r="AI1094" s="65"/>
      <c r="AJ1094" s="65"/>
      <c r="AK1094" s="65"/>
      <c r="AL1094" s="65"/>
      <c r="AO1094" s="54" t="b">
        <v>0</v>
      </c>
    </row>
    <row r="1095" spans="2:41" ht="26.1" customHeight="1" x14ac:dyDescent="0.4">
      <c r="B1095" s="73"/>
      <c r="C1095" s="65"/>
      <c r="D1095" s="65"/>
      <c r="E1095" s="65"/>
      <c r="F1095" s="65"/>
      <c r="G1095" s="74"/>
      <c r="H1095" s="76" t="s">
        <v>605</v>
      </c>
      <c r="I1095" s="65"/>
      <c r="J1095" s="65"/>
      <c r="K1095" s="65"/>
      <c r="L1095" s="65"/>
      <c r="M1095" s="65"/>
      <c r="N1095" s="65"/>
      <c r="O1095" s="65"/>
      <c r="P1095" s="65"/>
      <c r="Q1095" s="65"/>
      <c r="R1095" s="65"/>
      <c r="S1095" s="65"/>
      <c r="T1095" s="65"/>
      <c r="U1095" s="65"/>
      <c r="V1095" s="65"/>
      <c r="W1095" s="65"/>
      <c r="X1095" s="65"/>
      <c r="Y1095" s="65"/>
      <c r="Z1095" s="65"/>
      <c r="AA1095" s="65"/>
      <c r="AB1095" s="65"/>
      <c r="AC1095" s="65"/>
      <c r="AD1095" s="65"/>
      <c r="AE1095" s="65"/>
      <c r="AF1095" s="65"/>
      <c r="AG1095" s="65"/>
      <c r="AH1095" s="65"/>
      <c r="AI1095" s="65"/>
      <c r="AJ1095" s="65"/>
      <c r="AK1095" s="65"/>
      <c r="AL1095" s="65"/>
      <c r="AO1095" s="54" t="b">
        <v>0</v>
      </c>
    </row>
    <row r="1096" spans="2:41" ht="26.1" customHeight="1" x14ac:dyDescent="0.4">
      <c r="B1096" s="73"/>
      <c r="C1096" s="65"/>
      <c r="D1096" s="65"/>
      <c r="E1096" s="65"/>
      <c r="F1096" s="65"/>
      <c r="G1096" s="74"/>
      <c r="H1096" s="76" t="s">
        <v>606</v>
      </c>
      <c r="I1096" s="65"/>
      <c r="J1096" s="65"/>
      <c r="K1096" s="65"/>
      <c r="L1096" s="65"/>
      <c r="M1096" s="65"/>
      <c r="N1096" s="65"/>
      <c r="O1096" s="65"/>
      <c r="P1096" s="65"/>
      <c r="Q1096" s="65"/>
      <c r="R1096" s="65"/>
      <c r="S1096" s="65"/>
      <c r="T1096" s="65"/>
      <c r="U1096" s="65"/>
      <c r="V1096" s="65"/>
      <c r="W1096" s="65"/>
      <c r="X1096" s="65"/>
      <c r="Y1096" s="65"/>
      <c r="Z1096" s="65"/>
      <c r="AA1096" s="65"/>
      <c r="AB1096" s="65"/>
      <c r="AC1096" s="65"/>
      <c r="AD1096" s="65"/>
      <c r="AE1096" s="65"/>
      <c r="AF1096" s="65"/>
      <c r="AG1096" s="65"/>
      <c r="AH1096" s="65"/>
      <c r="AI1096" s="65"/>
      <c r="AJ1096" s="65"/>
      <c r="AK1096" s="65"/>
      <c r="AL1096" s="65"/>
      <c r="AO1096" s="54" t="b">
        <v>0</v>
      </c>
    </row>
    <row r="1097" spans="2:41" ht="26.1" customHeight="1" x14ac:dyDescent="0.4">
      <c r="B1097" s="73"/>
      <c r="C1097" s="65"/>
      <c r="D1097" s="65"/>
      <c r="E1097" s="65"/>
      <c r="F1097" s="65"/>
      <c r="G1097" s="74"/>
      <c r="H1097" s="76" t="s">
        <v>753</v>
      </c>
      <c r="I1097" s="65"/>
      <c r="J1097" s="65"/>
      <c r="K1097" s="65"/>
      <c r="L1097" s="97"/>
      <c r="M1097" s="97"/>
      <c r="N1097" s="97"/>
      <c r="O1097" s="97"/>
      <c r="P1097" s="97"/>
      <c r="Q1097" s="97"/>
      <c r="R1097" s="97"/>
      <c r="S1097" s="97"/>
      <c r="T1097" s="97"/>
      <c r="U1097" s="97"/>
      <c r="V1097" s="97"/>
      <c r="W1097" s="97"/>
      <c r="X1097" s="97"/>
      <c r="Y1097" s="97"/>
      <c r="Z1097" s="97"/>
      <c r="AA1097" s="97"/>
      <c r="AB1097" s="97"/>
      <c r="AC1097" s="97"/>
      <c r="AD1097" s="97"/>
      <c r="AE1097" s="97"/>
      <c r="AF1097" s="97"/>
      <c r="AG1097" s="97"/>
      <c r="AH1097" s="97"/>
      <c r="AI1097" s="65" t="s">
        <v>754</v>
      </c>
      <c r="AJ1097" s="65"/>
      <c r="AK1097" s="65"/>
      <c r="AL1097" s="65"/>
      <c r="AO1097" s="54" t="b">
        <v>0</v>
      </c>
    </row>
    <row r="1098" spans="2:41" ht="9.9499999999999993" customHeight="1" x14ac:dyDescent="0.4">
      <c r="B1098" s="73"/>
      <c r="C1098" s="65"/>
      <c r="D1098" s="65"/>
      <c r="E1098" s="65"/>
      <c r="F1098" s="65"/>
      <c r="G1098" s="65"/>
      <c r="H1098" s="65"/>
      <c r="I1098" s="65"/>
      <c r="J1098" s="65"/>
      <c r="K1098" s="65"/>
      <c r="L1098" s="65"/>
      <c r="M1098" s="65"/>
      <c r="N1098" s="65"/>
      <c r="O1098" s="65"/>
      <c r="P1098" s="65"/>
      <c r="Q1098" s="65"/>
      <c r="R1098" s="65"/>
      <c r="S1098" s="65"/>
      <c r="T1098" s="65"/>
      <c r="U1098" s="65"/>
      <c r="V1098" s="65"/>
      <c r="W1098" s="65"/>
      <c r="X1098" s="65"/>
      <c r="Y1098" s="65"/>
      <c r="Z1098" s="65"/>
      <c r="AA1098" s="65"/>
      <c r="AB1098" s="65"/>
      <c r="AC1098" s="65"/>
      <c r="AD1098" s="65"/>
      <c r="AE1098" s="65"/>
      <c r="AF1098" s="65"/>
      <c r="AG1098" s="65"/>
      <c r="AH1098" s="65"/>
      <c r="AI1098" s="65"/>
      <c r="AJ1098" s="65"/>
      <c r="AK1098" s="65"/>
      <c r="AL1098" s="65"/>
    </row>
    <row r="1099" spans="2:41" ht="26.1" customHeight="1" x14ac:dyDescent="0.4">
      <c r="B1099" s="70" t="s">
        <v>1541</v>
      </c>
      <c r="C1099" s="71"/>
      <c r="D1099" s="71"/>
      <c r="E1099" s="71"/>
      <c r="F1099" s="71"/>
      <c r="G1099" s="72" t="s">
        <v>1528</v>
      </c>
      <c r="H1099" s="71"/>
      <c r="I1099" s="71"/>
      <c r="J1099" s="71"/>
      <c r="K1099" s="71"/>
      <c r="L1099" s="71"/>
      <c r="M1099" s="71"/>
      <c r="N1099" s="71"/>
      <c r="O1099" s="71"/>
      <c r="P1099" s="71"/>
      <c r="Q1099" s="71"/>
      <c r="R1099" s="71"/>
      <c r="S1099" s="71"/>
      <c r="T1099" s="65"/>
      <c r="U1099" s="65"/>
      <c r="V1099" s="65"/>
      <c r="W1099" s="65"/>
      <c r="X1099" s="65"/>
      <c r="Y1099" s="65"/>
      <c r="Z1099" s="65"/>
      <c r="AA1099" s="65"/>
      <c r="AB1099" s="65"/>
      <c r="AC1099" s="65"/>
      <c r="AD1099" s="65"/>
      <c r="AE1099" s="65"/>
      <c r="AF1099" s="65"/>
      <c r="AG1099" s="65"/>
      <c r="AH1099" s="65"/>
      <c r="AI1099" s="65"/>
      <c r="AJ1099" s="65"/>
      <c r="AK1099" s="65"/>
      <c r="AL1099" s="65"/>
    </row>
    <row r="1100" spans="2:41" ht="26.1" customHeight="1" x14ac:dyDescent="0.4">
      <c r="B1100" s="73"/>
      <c r="C1100" s="65"/>
      <c r="D1100" s="65"/>
      <c r="E1100" s="65"/>
      <c r="F1100" s="65"/>
      <c r="G1100" s="74"/>
      <c r="H1100" s="75" t="s">
        <v>1092</v>
      </c>
      <c r="I1100" s="65"/>
      <c r="J1100" s="65"/>
      <c r="K1100" s="65"/>
      <c r="L1100" s="65"/>
      <c r="M1100" s="65"/>
      <c r="N1100" s="65"/>
      <c r="O1100" s="65"/>
      <c r="P1100" s="65"/>
      <c r="Q1100" s="65"/>
      <c r="R1100" s="65"/>
      <c r="S1100" s="65"/>
      <c r="T1100" s="65"/>
      <c r="U1100" s="65"/>
      <c r="V1100" s="65"/>
      <c r="W1100" s="65"/>
      <c r="X1100" s="65"/>
      <c r="Y1100" s="65"/>
      <c r="Z1100" s="65"/>
      <c r="AA1100" s="65"/>
      <c r="AB1100" s="65"/>
      <c r="AC1100" s="65"/>
      <c r="AD1100" s="65"/>
      <c r="AE1100" s="65"/>
      <c r="AF1100" s="65"/>
      <c r="AG1100" s="65"/>
      <c r="AH1100" s="65"/>
      <c r="AI1100" s="65"/>
      <c r="AJ1100" s="65"/>
      <c r="AK1100" s="65"/>
      <c r="AL1100" s="65"/>
      <c r="AO1100" s="54">
        <v>0</v>
      </c>
    </row>
    <row r="1101" spans="2:41" ht="26.1" customHeight="1" x14ac:dyDescent="0.4">
      <c r="B1101" s="73"/>
      <c r="C1101" s="65"/>
      <c r="D1101" s="65"/>
      <c r="E1101" s="65"/>
      <c r="F1101" s="65"/>
      <c r="G1101" s="65"/>
      <c r="H1101" s="75" t="s">
        <v>1093</v>
      </c>
      <c r="I1101" s="65"/>
      <c r="J1101" s="65"/>
      <c r="K1101" s="65"/>
      <c r="L1101" s="65"/>
      <c r="M1101" s="73" t="s">
        <v>1627</v>
      </c>
      <c r="N1101" s="65"/>
      <c r="O1101" s="65"/>
      <c r="P1101" s="65"/>
      <c r="Q1101" s="65"/>
      <c r="R1101" s="65"/>
      <c r="S1101" s="65"/>
      <c r="T1101" s="65"/>
      <c r="U1101" s="65"/>
      <c r="V1101" s="65"/>
      <c r="W1101" s="65"/>
      <c r="X1101" s="65"/>
      <c r="Y1101" s="65"/>
      <c r="Z1101" s="65"/>
      <c r="AA1101" s="65"/>
      <c r="AB1101" s="65"/>
      <c r="AC1101" s="65"/>
      <c r="AD1101" s="65"/>
      <c r="AE1101" s="65"/>
      <c r="AF1101" s="65"/>
      <c r="AG1101" s="65"/>
      <c r="AH1101" s="65"/>
      <c r="AI1101" s="65"/>
      <c r="AJ1101" s="65"/>
      <c r="AK1101" s="65"/>
      <c r="AL1101" s="65"/>
    </row>
    <row r="1102" spans="2:41" ht="9.9499999999999993" customHeight="1" x14ac:dyDescent="0.4">
      <c r="B1102" s="73"/>
      <c r="C1102" s="65"/>
      <c r="D1102" s="65"/>
      <c r="E1102" s="65"/>
      <c r="F1102" s="65"/>
      <c r="G1102" s="65"/>
      <c r="H1102" s="65"/>
      <c r="I1102" s="65"/>
      <c r="J1102" s="65"/>
      <c r="K1102" s="65"/>
      <c r="L1102" s="65"/>
      <c r="M1102" s="65"/>
      <c r="N1102" s="65"/>
      <c r="O1102" s="65"/>
      <c r="P1102" s="65"/>
      <c r="Q1102" s="65"/>
      <c r="R1102" s="65"/>
      <c r="S1102" s="65"/>
      <c r="T1102" s="65"/>
      <c r="U1102" s="65"/>
      <c r="V1102" s="65"/>
      <c r="W1102" s="65"/>
      <c r="X1102" s="65"/>
      <c r="Y1102" s="65"/>
      <c r="Z1102" s="65"/>
      <c r="AA1102" s="65"/>
      <c r="AB1102" s="65"/>
      <c r="AC1102" s="65"/>
      <c r="AD1102" s="65"/>
      <c r="AE1102" s="65"/>
      <c r="AF1102" s="65"/>
      <c r="AG1102" s="65"/>
      <c r="AH1102" s="65"/>
      <c r="AI1102" s="65"/>
      <c r="AJ1102" s="65"/>
      <c r="AK1102" s="65"/>
      <c r="AL1102" s="65"/>
    </row>
    <row r="1103" spans="2:41" ht="26.1" customHeight="1" x14ac:dyDescent="0.4">
      <c r="B1103" s="73"/>
      <c r="C1103" s="84" t="s">
        <v>1529</v>
      </c>
      <c r="D1103" s="65"/>
      <c r="E1103" s="65"/>
      <c r="F1103" s="65"/>
      <c r="G1103" s="65"/>
      <c r="H1103" s="65"/>
      <c r="I1103" s="65"/>
      <c r="J1103" s="65"/>
      <c r="K1103" s="65"/>
      <c r="L1103" s="65"/>
      <c r="M1103" s="65"/>
      <c r="N1103" s="65"/>
      <c r="O1103" s="65"/>
      <c r="P1103" s="65"/>
      <c r="Q1103" s="65"/>
      <c r="R1103" s="65"/>
      <c r="S1103" s="65"/>
      <c r="T1103" s="65"/>
      <c r="U1103" s="65"/>
      <c r="V1103" s="65"/>
      <c r="W1103" s="65"/>
      <c r="X1103" s="65"/>
      <c r="Y1103" s="65"/>
      <c r="Z1103" s="65"/>
      <c r="AA1103" s="65"/>
      <c r="AB1103" s="65"/>
      <c r="AC1103" s="65"/>
      <c r="AD1103" s="65"/>
      <c r="AE1103" s="65"/>
      <c r="AF1103" s="65"/>
      <c r="AG1103" s="65"/>
      <c r="AH1103" s="65"/>
      <c r="AI1103" s="65"/>
      <c r="AJ1103" s="65"/>
      <c r="AK1103" s="65"/>
      <c r="AL1103" s="65"/>
    </row>
    <row r="1104" spans="2:41" ht="26.1" customHeight="1" x14ac:dyDescent="0.4">
      <c r="B1104" s="73"/>
      <c r="C1104" s="65"/>
      <c r="D1104" s="65"/>
      <c r="E1104" s="65"/>
      <c r="F1104" s="65"/>
      <c r="G1104" s="74"/>
      <c r="H1104" s="76" t="s">
        <v>610</v>
      </c>
      <c r="I1104" s="65"/>
      <c r="J1104" s="65"/>
      <c r="K1104" s="65"/>
      <c r="L1104" s="65"/>
      <c r="M1104" s="65"/>
      <c r="N1104" s="65"/>
      <c r="O1104" s="65"/>
      <c r="P1104" s="65"/>
      <c r="Q1104" s="65"/>
      <c r="R1104" s="65"/>
      <c r="S1104" s="65"/>
      <c r="T1104" s="65"/>
      <c r="U1104" s="65"/>
      <c r="V1104" s="65"/>
      <c r="W1104" s="65"/>
      <c r="X1104" s="65"/>
      <c r="Y1104" s="65"/>
      <c r="Z1104" s="65"/>
      <c r="AA1104" s="65"/>
      <c r="AB1104" s="65"/>
      <c r="AC1104" s="65"/>
      <c r="AD1104" s="65"/>
      <c r="AE1104" s="65"/>
      <c r="AF1104" s="65"/>
      <c r="AG1104" s="65"/>
      <c r="AH1104" s="65"/>
      <c r="AI1104" s="65"/>
      <c r="AJ1104" s="65"/>
      <c r="AK1104" s="65"/>
      <c r="AL1104" s="65"/>
      <c r="AO1104" s="54" t="b">
        <v>0</v>
      </c>
    </row>
    <row r="1105" spans="2:41" ht="26.1" customHeight="1" x14ac:dyDescent="0.4">
      <c r="B1105" s="73"/>
      <c r="C1105" s="65"/>
      <c r="D1105" s="65"/>
      <c r="E1105" s="65"/>
      <c r="F1105" s="65"/>
      <c r="G1105" s="74"/>
      <c r="H1105" s="76" t="s">
        <v>1530</v>
      </c>
      <c r="I1105" s="65"/>
      <c r="J1105" s="65"/>
      <c r="K1105" s="65"/>
      <c r="L1105" s="65"/>
      <c r="M1105" s="65"/>
      <c r="N1105" s="65"/>
      <c r="O1105" s="65"/>
      <c r="P1105" s="65"/>
      <c r="Q1105" s="65"/>
      <c r="R1105" s="65"/>
      <c r="S1105" s="65"/>
      <c r="T1105" s="65"/>
      <c r="U1105" s="65"/>
      <c r="V1105" s="65"/>
      <c r="W1105" s="65"/>
      <c r="X1105" s="65"/>
      <c r="Y1105" s="65"/>
      <c r="Z1105" s="65"/>
      <c r="AA1105" s="65"/>
      <c r="AB1105" s="65"/>
      <c r="AC1105" s="65"/>
      <c r="AD1105" s="65"/>
      <c r="AE1105" s="65"/>
      <c r="AF1105" s="65"/>
      <c r="AG1105" s="65"/>
      <c r="AH1105" s="65"/>
      <c r="AI1105" s="65"/>
      <c r="AJ1105" s="65"/>
      <c r="AK1105" s="65"/>
      <c r="AL1105" s="65"/>
      <c r="AO1105" s="54" t="b">
        <v>0</v>
      </c>
    </row>
    <row r="1106" spans="2:41" ht="26.1" customHeight="1" x14ac:dyDescent="0.4">
      <c r="B1106" s="73"/>
      <c r="C1106" s="65"/>
      <c r="D1106" s="65"/>
      <c r="E1106" s="65"/>
      <c r="F1106" s="65"/>
      <c r="G1106" s="74"/>
      <c r="H1106" s="76" t="s">
        <v>1531</v>
      </c>
      <c r="I1106" s="65"/>
      <c r="J1106" s="65"/>
      <c r="K1106" s="65"/>
      <c r="L1106" s="65"/>
      <c r="M1106" s="65"/>
      <c r="N1106" s="65"/>
      <c r="O1106" s="65"/>
      <c r="P1106" s="65"/>
      <c r="Q1106" s="65"/>
      <c r="R1106" s="65"/>
      <c r="S1106" s="65"/>
      <c r="T1106" s="65"/>
      <c r="U1106" s="65"/>
      <c r="V1106" s="65"/>
      <c r="W1106" s="65"/>
      <c r="X1106" s="65"/>
      <c r="Y1106" s="65"/>
      <c r="Z1106" s="65"/>
      <c r="AA1106" s="65"/>
      <c r="AB1106" s="65"/>
      <c r="AC1106" s="65"/>
      <c r="AD1106" s="65"/>
      <c r="AE1106" s="65"/>
      <c r="AF1106" s="65"/>
      <c r="AG1106" s="65"/>
      <c r="AH1106" s="65"/>
      <c r="AI1106" s="65"/>
      <c r="AJ1106" s="65"/>
      <c r="AK1106" s="65"/>
      <c r="AL1106" s="65"/>
      <c r="AO1106" s="54" t="b">
        <v>0</v>
      </c>
    </row>
    <row r="1107" spans="2:41" ht="26.1" customHeight="1" x14ac:dyDescent="0.4">
      <c r="B1107" s="73"/>
      <c r="C1107" s="65"/>
      <c r="D1107" s="65"/>
      <c r="E1107" s="65"/>
      <c r="F1107" s="65"/>
      <c r="G1107" s="74"/>
      <c r="H1107" s="76" t="s">
        <v>753</v>
      </c>
      <c r="I1107" s="65"/>
      <c r="J1107" s="65"/>
      <c r="K1107" s="65"/>
      <c r="L1107" s="97"/>
      <c r="M1107" s="97"/>
      <c r="N1107" s="97"/>
      <c r="O1107" s="97"/>
      <c r="P1107" s="97"/>
      <c r="Q1107" s="97"/>
      <c r="R1107" s="97"/>
      <c r="S1107" s="97"/>
      <c r="T1107" s="97"/>
      <c r="U1107" s="97"/>
      <c r="V1107" s="97"/>
      <c r="W1107" s="97"/>
      <c r="X1107" s="97"/>
      <c r="Y1107" s="97"/>
      <c r="Z1107" s="97"/>
      <c r="AA1107" s="97"/>
      <c r="AB1107" s="97"/>
      <c r="AC1107" s="97"/>
      <c r="AD1107" s="97"/>
      <c r="AE1107" s="97"/>
      <c r="AF1107" s="97"/>
      <c r="AG1107" s="97"/>
      <c r="AH1107" s="97"/>
      <c r="AI1107" s="65" t="s">
        <v>754</v>
      </c>
      <c r="AJ1107" s="65"/>
      <c r="AK1107" s="65"/>
      <c r="AL1107" s="65"/>
      <c r="AO1107" s="54" t="b">
        <v>0</v>
      </c>
    </row>
    <row r="1108" spans="2:41" ht="9.9499999999999993" customHeight="1" x14ac:dyDescent="0.4">
      <c r="B1108" s="73"/>
      <c r="C1108" s="65"/>
      <c r="D1108" s="65"/>
      <c r="E1108" s="65"/>
      <c r="F1108" s="65"/>
      <c r="G1108" s="65"/>
      <c r="H1108" s="65"/>
      <c r="I1108" s="65"/>
      <c r="J1108" s="65"/>
      <c r="K1108" s="65"/>
      <c r="L1108" s="65"/>
      <c r="M1108" s="65"/>
      <c r="N1108" s="65"/>
      <c r="O1108" s="65"/>
      <c r="P1108" s="65"/>
      <c r="Q1108" s="65"/>
      <c r="R1108" s="65"/>
      <c r="S1108" s="65"/>
      <c r="T1108" s="65"/>
      <c r="U1108" s="65"/>
      <c r="V1108" s="65"/>
      <c r="W1108" s="65"/>
      <c r="X1108" s="65"/>
      <c r="Y1108" s="65"/>
      <c r="Z1108" s="65"/>
      <c r="AA1108" s="65"/>
      <c r="AB1108" s="65"/>
      <c r="AC1108" s="65"/>
      <c r="AD1108" s="65"/>
      <c r="AE1108" s="65"/>
      <c r="AF1108" s="65"/>
      <c r="AG1108" s="65"/>
      <c r="AH1108" s="65"/>
      <c r="AI1108" s="65"/>
      <c r="AJ1108" s="65"/>
      <c r="AK1108" s="65"/>
      <c r="AL1108" s="65"/>
    </row>
    <row r="1109" spans="2:41" ht="26.1" customHeight="1" x14ac:dyDescent="0.4">
      <c r="B1109" s="73"/>
      <c r="C1109" s="65"/>
      <c r="D1109" s="65"/>
      <c r="E1109" s="85" t="s">
        <v>1532</v>
      </c>
      <c r="F1109" s="65"/>
      <c r="G1109" s="107" t="s">
        <v>1533</v>
      </c>
      <c r="H1109" s="107"/>
      <c r="I1109" s="107"/>
      <c r="J1109" s="107"/>
      <c r="K1109" s="107"/>
      <c r="L1109" s="107"/>
      <c r="M1109" s="107"/>
      <c r="N1109" s="107"/>
      <c r="O1109" s="107"/>
      <c r="P1109" s="107"/>
      <c r="Q1109" s="107"/>
      <c r="R1109" s="107"/>
      <c r="S1109" s="107"/>
      <c r="T1109" s="107"/>
      <c r="U1109" s="107"/>
      <c r="V1109" s="107"/>
      <c r="W1109" s="107"/>
      <c r="X1109" s="107"/>
      <c r="Y1109" s="107"/>
      <c r="Z1109" s="107"/>
      <c r="AA1109" s="107"/>
      <c r="AB1109" s="107"/>
      <c r="AC1109" s="107"/>
      <c r="AD1109" s="107"/>
      <c r="AE1109" s="107"/>
      <c r="AF1109" s="107"/>
      <c r="AG1109" s="107"/>
      <c r="AH1109" s="107"/>
      <c r="AI1109" s="107"/>
      <c r="AJ1109" s="107"/>
      <c r="AK1109" s="65"/>
      <c r="AL1109" s="65"/>
    </row>
    <row r="1110" spans="2:41" ht="9.9499999999999993" customHeight="1" x14ac:dyDescent="0.4">
      <c r="B1110" s="73"/>
      <c r="C1110" s="65"/>
      <c r="D1110" s="65"/>
      <c r="E1110" s="65"/>
      <c r="F1110" s="65"/>
      <c r="G1110" s="65"/>
      <c r="H1110" s="65"/>
      <c r="I1110" s="65"/>
      <c r="J1110" s="65"/>
      <c r="K1110" s="65"/>
      <c r="L1110" s="65"/>
      <c r="M1110" s="65"/>
      <c r="N1110" s="65"/>
      <c r="O1110" s="65"/>
      <c r="P1110" s="65"/>
      <c r="Q1110" s="65"/>
      <c r="R1110" s="65"/>
      <c r="S1110" s="65"/>
      <c r="T1110" s="65"/>
      <c r="U1110" s="65"/>
      <c r="V1110" s="65"/>
      <c r="W1110" s="65"/>
      <c r="X1110" s="65"/>
      <c r="Y1110" s="65"/>
      <c r="Z1110" s="65"/>
      <c r="AA1110" s="65"/>
      <c r="AB1110" s="65"/>
      <c r="AC1110" s="65"/>
      <c r="AD1110" s="65"/>
      <c r="AE1110" s="65"/>
      <c r="AF1110" s="65"/>
      <c r="AG1110" s="65"/>
      <c r="AH1110" s="65"/>
      <c r="AI1110" s="65"/>
      <c r="AJ1110" s="65"/>
      <c r="AK1110" s="65"/>
      <c r="AL1110" s="65"/>
    </row>
    <row r="1111" spans="2:41" ht="26.1" customHeight="1" x14ac:dyDescent="0.4">
      <c r="B1111" s="70" t="s">
        <v>1546</v>
      </c>
      <c r="C1111" s="71"/>
      <c r="D1111" s="71"/>
      <c r="E1111" s="71"/>
      <c r="F1111" s="71"/>
      <c r="G1111" s="72" t="s">
        <v>1535</v>
      </c>
      <c r="H1111" s="71"/>
      <c r="I1111" s="71"/>
      <c r="J1111" s="71"/>
      <c r="K1111" s="71"/>
      <c r="L1111" s="71"/>
      <c r="M1111" s="71"/>
      <c r="N1111" s="71"/>
      <c r="O1111" s="71"/>
      <c r="P1111" s="71"/>
      <c r="Q1111" s="71"/>
      <c r="R1111" s="71"/>
      <c r="S1111" s="71"/>
      <c r="T1111" s="71"/>
      <c r="U1111" s="71"/>
      <c r="V1111" s="71"/>
      <c r="W1111" s="71"/>
      <c r="X1111" s="71"/>
      <c r="Y1111" s="71"/>
      <c r="Z1111" s="71"/>
      <c r="AA1111" s="71"/>
      <c r="AB1111" s="71"/>
      <c r="AC1111" s="71"/>
      <c r="AD1111" s="71"/>
      <c r="AE1111" s="71"/>
      <c r="AF1111" s="71"/>
      <c r="AG1111" s="71"/>
      <c r="AH1111" s="71"/>
      <c r="AI1111" s="71"/>
      <c r="AJ1111" s="71"/>
      <c r="AK1111" s="71"/>
      <c r="AL1111" s="71"/>
    </row>
    <row r="1112" spans="2:41" ht="26.1" customHeight="1" x14ac:dyDescent="0.4">
      <c r="B1112" s="73"/>
      <c r="C1112" s="65"/>
      <c r="D1112" s="65"/>
      <c r="E1112" s="65"/>
      <c r="F1112" s="65"/>
      <c r="G1112" s="74"/>
      <c r="H1112" s="75" t="s">
        <v>1536</v>
      </c>
      <c r="I1112" s="65"/>
      <c r="J1112" s="65"/>
      <c r="K1112" s="65"/>
      <c r="L1112" s="65"/>
      <c r="M1112" s="65"/>
      <c r="N1112" s="65"/>
      <c r="O1112" s="65"/>
      <c r="P1112" s="65"/>
      <c r="Q1112" s="65"/>
      <c r="R1112" s="65"/>
      <c r="S1112" s="65"/>
      <c r="T1112" s="65"/>
      <c r="U1112" s="65"/>
      <c r="V1112" s="65"/>
      <c r="W1112" s="65"/>
      <c r="X1112" s="65"/>
      <c r="Y1112" s="65"/>
      <c r="Z1112" s="65"/>
      <c r="AA1112" s="65"/>
      <c r="AB1112" s="65"/>
      <c r="AC1112" s="65"/>
      <c r="AD1112" s="65"/>
      <c r="AE1112" s="65"/>
      <c r="AF1112" s="65"/>
      <c r="AG1112" s="65"/>
      <c r="AH1112" s="65"/>
      <c r="AI1112" s="65"/>
      <c r="AJ1112" s="65"/>
      <c r="AK1112" s="65"/>
      <c r="AL1112" s="65"/>
      <c r="AO1112" s="54">
        <v>0</v>
      </c>
    </row>
    <row r="1113" spans="2:41" ht="26.1" customHeight="1" x14ac:dyDescent="0.4">
      <c r="B1113" s="73"/>
      <c r="C1113" s="65"/>
      <c r="D1113" s="65"/>
      <c r="E1113" s="65"/>
      <c r="F1113" s="65"/>
      <c r="G1113" s="65"/>
      <c r="H1113" s="75" t="s">
        <v>1537</v>
      </c>
      <c r="I1113" s="65"/>
      <c r="J1113" s="65"/>
      <c r="K1113" s="65"/>
      <c r="L1113" s="65"/>
      <c r="M1113" s="65"/>
      <c r="N1113" s="65"/>
      <c r="O1113" s="65"/>
      <c r="P1113" s="73"/>
      <c r="Q1113" s="65"/>
      <c r="R1113" s="65"/>
      <c r="S1113" s="65"/>
      <c r="T1113" s="65"/>
      <c r="U1113" s="65"/>
      <c r="V1113" s="65"/>
      <c r="W1113" s="65"/>
      <c r="X1113" s="65"/>
      <c r="Y1113" s="65"/>
      <c r="Z1113" s="65"/>
      <c r="AA1113" s="65"/>
      <c r="AB1113" s="65"/>
      <c r="AC1113" s="65"/>
      <c r="AD1113" s="65"/>
      <c r="AE1113" s="65"/>
      <c r="AF1113" s="65"/>
      <c r="AG1113" s="65"/>
      <c r="AH1113" s="65"/>
      <c r="AI1113" s="65"/>
      <c r="AJ1113" s="65"/>
      <c r="AK1113" s="65"/>
      <c r="AL1113" s="65"/>
    </row>
    <row r="1114" spans="2:41" ht="9.9499999999999993" customHeight="1" x14ac:dyDescent="0.4">
      <c r="B1114" s="73"/>
      <c r="C1114" s="65"/>
      <c r="D1114" s="65"/>
      <c r="E1114" s="65"/>
      <c r="F1114" s="65"/>
      <c r="G1114" s="65"/>
      <c r="H1114" s="65"/>
      <c r="I1114" s="65"/>
      <c r="J1114" s="65"/>
      <c r="K1114" s="65"/>
      <c r="L1114" s="65"/>
      <c r="M1114" s="65"/>
      <c r="N1114" s="65"/>
      <c r="O1114" s="65"/>
      <c r="P1114" s="65"/>
      <c r="Q1114" s="65"/>
      <c r="R1114" s="65"/>
      <c r="S1114" s="65"/>
      <c r="T1114" s="65"/>
      <c r="U1114" s="65"/>
      <c r="V1114" s="65"/>
      <c r="W1114" s="65"/>
      <c r="X1114" s="65"/>
      <c r="Y1114" s="65"/>
      <c r="Z1114" s="65"/>
      <c r="AA1114" s="65"/>
      <c r="AB1114" s="65"/>
      <c r="AC1114" s="65"/>
      <c r="AD1114" s="65"/>
      <c r="AE1114" s="65"/>
      <c r="AF1114" s="65"/>
      <c r="AG1114" s="65"/>
      <c r="AH1114" s="65"/>
      <c r="AI1114" s="65"/>
      <c r="AJ1114" s="65"/>
      <c r="AK1114" s="65"/>
      <c r="AL1114" s="65"/>
    </row>
    <row r="1115" spans="2:41" ht="9.9499999999999993" customHeight="1" x14ac:dyDescent="0.4">
      <c r="B1115" s="73"/>
      <c r="C1115" s="65"/>
      <c r="D1115" s="65"/>
      <c r="E1115" s="65"/>
      <c r="F1115" s="65"/>
      <c r="G1115" s="65"/>
      <c r="H1115" s="65"/>
      <c r="I1115" s="65"/>
      <c r="J1115" s="65"/>
      <c r="K1115" s="65"/>
      <c r="L1115" s="65"/>
      <c r="M1115" s="65"/>
      <c r="N1115" s="65"/>
      <c r="O1115" s="65"/>
      <c r="P1115" s="65"/>
      <c r="Q1115" s="65"/>
      <c r="R1115" s="65"/>
      <c r="S1115" s="65"/>
      <c r="T1115" s="65"/>
      <c r="U1115" s="65"/>
      <c r="V1115" s="65"/>
      <c r="W1115" s="65"/>
      <c r="X1115" s="65"/>
      <c r="Y1115" s="65"/>
      <c r="Z1115" s="65"/>
      <c r="AA1115" s="65"/>
      <c r="AB1115" s="65"/>
      <c r="AC1115" s="65"/>
      <c r="AD1115" s="65"/>
      <c r="AE1115" s="65"/>
      <c r="AF1115" s="65"/>
      <c r="AG1115" s="65"/>
      <c r="AH1115" s="65"/>
      <c r="AI1115" s="65"/>
      <c r="AJ1115" s="65"/>
      <c r="AK1115" s="65"/>
      <c r="AL1115" s="65"/>
    </row>
    <row r="1116" spans="2:41" ht="26.1" customHeight="1" x14ac:dyDescent="0.4">
      <c r="B1116" s="70" t="s">
        <v>1551</v>
      </c>
      <c r="C1116" s="71"/>
      <c r="D1116" s="71"/>
      <c r="E1116" s="71"/>
      <c r="F1116" s="71"/>
      <c r="G1116" s="72" t="s">
        <v>1539</v>
      </c>
      <c r="H1116" s="71"/>
      <c r="I1116" s="71"/>
      <c r="J1116" s="71"/>
      <c r="K1116" s="71"/>
      <c r="L1116" s="71"/>
      <c r="M1116" s="71"/>
      <c r="N1116" s="71"/>
      <c r="O1116" s="71"/>
      <c r="P1116" s="71"/>
      <c r="Q1116" s="71"/>
      <c r="R1116" s="71"/>
      <c r="S1116" s="71"/>
      <c r="T1116" s="71"/>
      <c r="U1116" s="71"/>
      <c r="V1116" s="71"/>
      <c r="W1116" s="71"/>
      <c r="X1116" s="71"/>
      <c r="Y1116" s="71"/>
      <c r="Z1116" s="71"/>
      <c r="AA1116" s="65"/>
      <c r="AB1116" s="65"/>
      <c r="AC1116" s="65"/>
      <c r="AD1116" s="65"/>
      <c r="AE1116" s="65"/>
      <c r="AF1116" s="65"/>
      <c r="AG1116" s="65"/>
      <c r="AH1116" s="65"/>
      <c r="AI1116" s="65"/>
      <c r="AJ1116" s="65"/>
      <c r="AK1116" s="65"/>
      <c r="AL1116" s="65"/>
    </row>
    <row r="1117" spans="2:41" ht="63.6" customHeight="1" x14ac:dyDescent="0.4">
      <c r="B1117" s="73"/>
      <c r="C1117" s="76"/>
      <c r="D1117" s="65"/>
      <c r="E1117" s="65"/>
      <c r="F1117" s="65"/>
      <c r="G1117" s="102"/>
      <c r="H1117" s="103"/>
      <c r="I1117" s="103"/>
      <c r="J1117" s="103"/>
      <c r="K1117" s="103"/>
      <c r="L1117" s="103"/>
      <c r="M1117" s="103"/>
      <c r="N1117" s="103"/>
      <c r="O1117" s="103"/>
      <c r="P1117" s="103"/>
      <c r="Q1117" s="103"/>
      <c r="R1117" s="103"/>
      <c r="S1117" s="103"/>
      <c r="T1117" s="103"/>
      <c r="U1117" s="103"/>
      <c r="V1117" s="103"/>
      <c r="W1117" s="103"/>
      <c r="X1117" s="103"/>
      <c r="Y1117" s="103"/>
      <c r="Z1117" s="103"/>
      <c r="AA1117" s="103"/>
      <c r="AB1117" s="103"/>
      <c r="AC1117" s="103"/>
      <c r="AD1117" s="103"/>
      <c r="AE1117" s="103"/>
      <c r="AF1117" s="103"/>
      <c r="AG1117" s="103"/>
      <c r="AH1117" s="103"/>
      <c r="AI1117" s="103"/>
      <c r="AJ1117" s="104"/>
      <c r="AK1117" s="65"/>
      <c r="AL1117" s="65"/>
    </row>
    <row r="1118" spans="2:41" ht="9.9499999999999993" customHeight="1" x14ac:dyDescent="0.4">
      <c r="B1118" s="73"/>
      <c r="C1118" s="65"/>
      <c r="D1118" s="65"/>
      <c r="E1118" s="65"/>
      <c r="F1118" s="65"/>
      <c r="G1118" s="65"/>
      <c r="H1118" s="65"/>
      <c r="I1118" s="65"/>
      <c r="J1118" s="65"/>
      <c r="K1118" s="65"/>
      <c r="L1118" s="65"/>
      <c r="M1118" s="65"/>
      <c r="N1118" s="65"/>
      <c r="O1118" s="65"/>
      <c r="P1118" s="65"/>
      <c r="Q1118" s="65"/>
      <c r="R1118" s="65"/>
      <c r="S1118" s="65"/>
      <c r="T1118" s="65"/>
      <c r="U1118" s="65"/>
      <c r="V1118" s="65"/>
      <c r="W1118" s="65"/>
      <c r="X1118" s="65"/>
      <c r="Y1118" s="65"/>
      <c r="Z1118" s="65"/>
      <c r="AA1118" s="65"/>
      <c r="AB1118" s="65"/>
      <c r="AC1118" s="65"/>
      <c r="AD1118" s="65"/>
      <c r="AE1118" s="65"/>
      <c r="AF1118" s="65"/>
      <c r="AG1118" s="65"/>
      <c r="AH1118" s="65"/>
      <c r="AI1118" s="65"/>
      <c r="AJ1118" s="65"/>
      <c r="AK1118" s="65"/>
      <c r="AL1118" s="65"/>
    </row>
    <row r="1119" spans="2:41" ht="9.9499999999999993" customHeight="1" x14ac:dyDescent="0.4"/>
    <row r="1120" spans="2:41" ht="9.9499999999999993" customHeight="1" thickBot="1" x14ac:dyDescent="0.45"/>
    <row r="1121" spans="2:41" ht="26.1" customHeight="1" thickBot="1" x14ac:dyDescent="0.45">
      <c r="B1121" s="66" t="s">
        <v>1540</v>
      </c>
      <c r="C1121" s="45"/>
      <c r="D1121" s="45"/>
      <c r="E1121" s="45"/>
      <c r="F1121" s="45"/>
      <c r="G1121" s="45"/>
      <c r="H1121" s="45"/>
      <c r="I1121" s="45"/>
      <c r="J1121" s="45"/>
      <c r="K1121" s="45"/>
      <c r="L1121" s="45"/>
      <c r="M1121" s="45"/>
      <c r="N1121" s="45"/>
      <c r="O1121" s="45"/>
      <c r="P1121" s="45"/>
      <c r="Q1121" s="45"/>
      <c r="R1121" s="45"/>
      <c r="S1121" s="45"/>
      <c r="T1121" s="45"/>
      <c r="U1121" s="45"/>
      <c r="V1121" s="45"/>
      <c r="W1121" s="45"/>
      <c r="X1121" s="45"/>
      <c r="Y1121" s="45"/>
      <c r="Z1121" s="45"/>
      <c r="AA1121" s="45"/>
      <c r="AB1121" s="45"/>
      <c r="AC1121" s="45"/>
      <c r="AD1121" s="45"/>
      <c r="AE1121" s="45"/>
      <c r="AF1121" s="45"/>
      <c r="AG1121" s="45"/>
      <c r="AH1121" s="45"/>
      <c r="AI1121" s="45"/>
      <c r="AJ1121" s="45"/>
      <c r="AK1121" s="46"/>
    </row>
    <row r="1122" spans="2:41" ht="9.9499999999999993" customHeight="1" x14ac:dyDescent="0.4">
      <c r="B1122" s="10"/>
    </row>
    <row r="1123" spans="2:41" ht="26.1" customHeight="1" x14ac:dyDescent="0.4">
      <c r="B1123" s="70" t="s">
        <v>1563</v>
      </c>
      <c r="C1123" s="71"/>
      <c r="D1123" s="71"/>
      <c r="E1123" s="71"/>
      <c r="F1123" s="71"/>
      <c r="G1123" s="72" t="s">
        <v>1542</v>
      </c>
      <c r="H1123" s="71"/>
      <c r="I1123" s="71"/>
      <c r="J1123" s="71"/>
      <c r="K1123" s="71"/>
      <c r="L1123" s="71"/>
      <c r="M1123" s="71"/>
      <c r="N1123" s="71"/>
      <c r="O1123" s="71"/>
      <c r="P1123" s="71"/>
      <c r="Q1123" s="71"/>
      <c r="R1123" s="71"/>
      <c r="S1123" s="71"/>
      <c r="T1123" s="71"/>
      <c r="U1123" s="71"/>
      <c r="V1123" s="71"/>
      <c r="W1123" s="71"/>
      <c r="X1123" s="71"/>
      <c r="Y1123" s="71"/>
      <c r="Z1123" s="71"/>
      <c r="AA1123" s="71"/>
      <c r="AB1123" s="71"/>
      <c r="AC1123" s="71"/>
      <c r="AD1123" s="65"/>
      <c r="AE1123" s="65"/>
      <c r="AF1123" s="65"/>
      <c r="AG1123" s="65"/>
      <c r="AH1123" s="65"/>
      <c r="AI1123" s="65"/>
      <c r="AJ1123" s="65"/>
      <c r="AK1123" s="65"/>
      <c r="AL1123" s="65"/>
    </row>
    <row r="1124" spans="2:41" ht="26.1" customHeight="1" x14ac:dyDescent="0.4">
      <c r="B1124" s="73"/>
      <c r="C1124" s="65"/>
      <c r="D1124" s="65"/>
      <c r="E1124" s="65"/>
      <c r="F1124" s="65"/>
      <c r="G1124" s="74"/>
      <c r="H1124" s="75" t="s">
        <v>1543</v>
      </c>
      <c r="I1124" s="65"/>
      <c r="J1124" s="65"/>
      <c r="K1124" s="65"/>
      <c r="L1124" s="65"/>
      <c r="M1124" s="65"/>
      <c r="N1124" s="65"/>
      <c r="O1124" s="65"/>
      <c r="P1124" s="65"/>
      <c r="Q1124" s="65"/>
      <c r="R1124" s="65"/>
      <c r="S1124" s="65"/>
      <c r="T1124" s="65"/>
      <c r="U1124" s="65"/>
      <c r="V1124" s="65"/>
      <c r="W1124" s="65"/>
      <c r="X1124" s="65"/>
      <c r="Y1124" s="65"/>
      <c r="Z1124" s="65"/>
      <c r="AA1124" s="65"/>
      <c r="AB1124" s="65"/>
      <c r="AC1124" s="65"/>
      <c r="AD1124" s="65"/>
      <c r="AE1124" s="65"/>
      <c r="AF1124" s="65"/>
      <c r="AG1124" s="65"/>
      <c r="AH1124" s="65"/>
      <c r="AI1124" s="65"/>
      <c r="AJ1124" s="65"/>
      <c r="AK1124" s="65"/>
      <c r="AL1124" s="65"/>
      <c r="AO1124" s="54">
        <v>0</v>
      </c>
    </row>
    <row r="1125" spans="2:41" ht="26.1" customHeight="1" x14ac:dyDescent="0.4">
      <c r="B1125" s="73"/>
      <c r="C1125" s="65"/>
      <c r="D1125" s="65"/>
      <c r="E1125" s="65"/>
      <c r="F1125" s="65"/>
      <c r="G1125" s="65"/>
      <c r="H1125" s="75" t="s">
        <v>1544</v>
      </c>
      <c r="I1125" s="65"/>
      <c r="J1125" s="65"/>
      <c r="K1125" s="65"/>
      <c r="L1125" s="65"/>
      <c r="M1125" s="65"/>
      <c r="N1125" s="65"/>
      <c r="O1125" s="65"/>
      <c r="P1125" s="65"/>
      <c r="Q1125" s="73"/>
      <c r="R1125" s="65"/>
      <c r="S1125" s="65"/>
      <c r="T1125" s="65"/>
      <c r="U1125" s="65"/>
      <c r="V1125" s="65"/>
      <c r="W1125" s="65"/>
      <c r="X1125" s="65"/>
      <c r="Y1125" s="65"/>
      <c r="Z1125" s="65"/>
      <c r="AA1125" s="65"/>
      <c r="AB1125" s="65"/>
      <c r="AC1125" s="65"/>
      <c r="AD1125" s="65"/>
      <c r="AE1125" s="65"/>
      <c r="AF1125" s="65"/>
      <c r="AG1125" s="65"/>
      <c r="AH1125" s="65"/>
      <c r="AI1125" s="65"/>
      <c r="AJ1125" s="65"/>
      <c r="AK1125" s="65"/>
      <c r="AL1125" s="65"/>
    </row>
    <row r="1126" spans="2:41" ht="26.1" customHeight="1" x14ac:dyDescent="0.4">
      <c r="B1126" s="73"/>
      <c r="C1126" s="65"/>
      <c r="D1126" s="65"/>
      <c r="E1126" s="65"/>
      <c r="F1126" s="65"/>
      <c r="G1126" s="65"/>
      <c r="H1126" s="75" t="s">
        <v>1545</v>
      </c>
      <c r="I1126" s="65"/>
      <c r="J1126" s="65"/>
      <c r="K1126" s="65"/>
      <c r="L1126" s="65"/>
      <c r="M1126" s="65"/>
      <c r="N1126" s="65"/>
      <c r="O1126" s="65"/>
      <c r="P1126" s="65"/>
      <c r="Q1126" s="73"/>
      <c r="R1126" s="65"/>
      <c r="S1126" s="65"/>
      <c r="T1126" s="65"/>
      <c r="U1126" s="65"/>
      <c r="V1126" s="65"/>
      <c r="W1126" s="65"/>
      <c r="X1126" s="65"/>
      <c r="Y1126" s="65"/>
      <c r="Z1126" s="65"/>
      <c r="AA1126" s="65"/>
      <c r="AB1126" s="65"/>
      <c r="AC1126" s="65"/>
      <c r="AD1126" s="65"/>
      <c r="AE1126" s="65"/>
      <c r="AF1126" s="65"/>
      <c r="AG1126" s="65"/>
      <c r="AH1126" s="65"/>
      <c r="AI1126" s="65"/>
      <c r="AJ1126" s="65"/>
      <c r="AK1126" s="65"/>
      <c r="AL1126" s="65"/>
    </row>
    <row r="1127" spans="2:41" ht="26.1" customHeight="1" x14ac:dyDescent="0.4">
      <c r="B1127" s="73"/>
      <c r="C1127" s="65"/>
      <c r="D1127" s="65"/>
      <c r="E1127" s="65"/>
      <c r="F1127" s="65"/>
      <c r="G1127" s="65"/>
      <c r="H1127" s="75" t="s">
        <v>753</v>
      </c>
      <c r="I1127" s="65"/>
      <c r="J1127" s="65"/>
      <c r="K1127" s="65"/>
      <c r="L1127" s="97"/>
      <c r="M1127" s="97"/>
      <c r="N1127" s="97"/>
      <c r="O1127" s="97"/>
      <c r="P1127" s="97"/>
      <c r="Q1127" s="97"/>
      <c r="R1127" s="97"/>
      <c r="S1127" s="97"/>
      <c r="T1127" s="97"/>
      <c r="U1127" s="97"/>
      <c r="V1127" s="97"/>
      <c r="W1127" s="97"/>
      <c r="X1127" s="97"/>
      <c r="Y1127" s="97"/>
      <c r="Z1127" s="97"/>
      <c r="AA1127" s="97"/>
      <c r="AB1127" s="97"/>
      <c r="AC1127" s="97"/>
      <c r="AD1127" s="97"/>
      <c r="AE1127" s="97"/>
      <c r="AF1127" s="97"/>
      <c r="AG1127" s="97"/>
      <c r="AH1127" s="97"/>
      <c r="AI1127" s="65" t="s">
        <v>754</v>
      </c>
      <c r="AJ1127" s="65"/>
      <c r="AK1127" s="65"/>
      <c r="AL1127" s="65"/>
    </row>
    <row r="1128" spans="2:41" ht="9.9499999999999993" customHeight="1" x14ac:dyDescent="0.4">
      <c r="B1128" s="73"/>
      <c r="C1128" s="65"/>
      <c r="D1128" s="65"/>
      <c r="E1128" s="65"/>
      <c r="F1128" s="65"/>
      <c r="G1128" s="65"/>
      <c r="H1128" s="65"/>
      <c r="I1128" s="65"/>
      <c r="J1128" s="65"/>
      <c r="K1128" s="65"/>
      <c r="L1128" s="65"/>
      <c r="M1128" s="65"/>
      <c r="N1128" s="65"/>
      <c r="O1128" s="65"/>
      <c r="P1128" s="65"/>
      <c r="Q1128" s="65"/>
      <c r="R1128" s="65"/>
      <c r="S1128" s="65"/>
      <c r="T1128" s="65"/>
      <c r="U1128" s="65"/>
      <c r="V1128" s="65"/>
      <c r="W1128" s="65"/>
      <c r="X1128" s="65"/>
      <c r="Y1128" s="65"/>
      <c r="Z1128" s="65"/>
      <c r="AA1128" s="65"/>
      <c r="AB1128" s="65"/>
      <c r="AC1128" s="65"/>
      <c r="AD1128" s="65"/>
      <c r="AE1128" s="65"/>
      <c r="AF1128" s="65"/>
      <c r="AG1128" s="65"/>
      <c r="AH1128" s="65"/>
      <c r="AI1128" s="65"/>
      <c r="AJ1128" s="65"/>
      <c r="AK1128" s="65"/>
      <c r="AL1128" s="65"/>
    </row>
    <row r="1129" spans="2:41" ht="9.9499999999999993" customHeight="1" x14ac:dyDescent="0.4">
      <c r="B1129" s="73"/>
      <c r="C1129" s="65"/>
      <c r="D1129" s="65"/>
      <c r="E1129" s="65"/>
      <c r="F1129" s="65"/>
      <c r="G1129" s="65"/>
      <c r="H1129" s="65"/>
      <c r="I1129" s="65"/>
      <c r="J1129" s="65"/>
      <c r="K1129" s="65"/>
      <c r="L1129" s="65"/>
      <c r="M1129" s="65"/>
      <c r="N1129" s="65"/>
      <c r="O1129" s="65"/>
      <c r="P1129" s="65"/>
      <c r="Q1129" s="65"/>
      <c r="R1129" s="65"/>
      <c r="S1129" s="65"/>
      <c r="T1129" s="65"/>
      <c r="U1129" s="65"/>
      <c r="V1129" s="65"/>
      <c r="W1129" s="65"/>
      <c r="X1129" s="65"/>
      <c r="Y1129" s="65"/>
      <c r="Z1129" s="65"/>
      <c r="AA1129" s="65"/>
      <c r="AB1129" s="65"/>
      <c r="AC1129" s="65"/>
      <c r="AD1129" s="65"/>
      <c r="AE1129" s="65"/>
      <c r="AF1129" s="65"/>
      <c r="AG1129" s="65"/>
      <c r="AH1129" s="65"/>
      <c r="AI1129" s="65"/>
      <c r="AJ1129" s="65"/>
      <c r="AK1129" s="65"/>
      <c r="AL1129" s="65"/>
    </row>
    <row r="1130" spans="2:41" ht="14.1" customHeight="1" x14ac:dyDescent="0.4">
      <c r="B1130" s="71" t="s">
        <v>1576</v>
      </c>
      <c r="C1130" s="71"/>
      <c r="D1130" s="71"/>
      <c r="E1130" s="71"/>
      <c r="F1130" s="71"/>
      <c r="G1130" s="99" t="s">
        <v>1547</v>
      </c>
      <c r="H1130" s="99"/>
      <c r="I1130" s="99"/>
      <c r="J1130" s="99"/>
      <c r="K1130" s="99"/>
      <c r="L1130" s="99"/>
      <c r="M1130" s="99"/>
      <c r="N1130" s="99"/>
      <c r="O1130" s="99"/>
      <c r="P1130" s="99"/>
      <c r="Q1130" s="99"/>
      <c r="R1130" s="99"/>
      <c r="S1130" s="99"/>
      <c r="T1130" s="99"/>
      <c r="U1130" s="99"/>
      <c r="V1130" s="99"/>
      <c r="W1130" s="99"/>
      <c r="X1130" s="99"/>
      <c r="Y1130" s="99"/>
      <c r="Z1130" s="99"/>
      <c r="AA1130" s="99"/>
      <c r="AB1130" s="99"/>
      <c r="AC1130" s="99"/>
      <c r="AD1130" s="99"/>
      <c r="AE1130" s="99"/>
      <c r="AF1130" s="99"/>
      <c r="AG1130" s="99"/>
      <c r="AH1130" s="99"/>
      <c r="AI1130" s="99"/>
      <c r="AJ1130" s="99"/>
      <c r="AK1130" s="99"/>
      <c r="AL1130" s="99"/>
    </row>
    <row r="1131" spans="2:41" ht="14.1" customHeight="1" x14ac:dyDescent="0.4">
      <c r="B1131" s="71"/>
      <c r="C1131" s="71"/>
      <c r="D1131" s="71"/>
      <c r="E1131" s="71"/>
      <c r="F1131" s="71"/>
      <c r="G1131" s="99"/>
      <c r="H1131" s="99"/>
      <c r="I1131" s="99"/>
      <c r="J1131" s="99"/>
      <c r="K1131" s="99"/>
      <c r="L1131" s="99"/>
      <c r="M1131" s="99"/>
      <c r="N1131" s="99"/>
      <c r="O1131" s="99"/>
      <c r="P1131" s="99"/>
      <c r="Q1131" s="99"/>
      <c r="R1131" s="99"/>
      <c r="S1131" s="99"/>
      <c r="T1131" s="99"/>
      <c r="U1131" s="99"/>
      <c r="V1131" s="99"/>
      <c r="W1131" s="99"/>
      <c r="X1131" s="99"/>
      <c r="Y1131" s="99"/>
      <c r="Z1131" s="99"/>
      <c r="AA1131" s="99"/>
      <c r="AB1131" s="99"/>
      <c r="AC1131" s="99"/>
      <c r="AD1131" s="99"/>
      <c r="AE1131" s="99"/>
      <c r="AF1131" s="99"/>
      <c r="AG1131" s="99"/>
      <c r="AH1131" s="99"/>
      <c r="AI1131" s="99"/>
      <c r="AJ1131" s="99"/>
      <c r="AK1131" s="99"/>
      <c r="AL1131" s="99"/>
    </row>
    <row r="1132" spans="2:41" ht="26.1" customHeight="1" x14ac:dyDescent="0.4">
      <c r="B1132" s="86"/>
      <c r="C1132" s="65"/>
      <c r="D1132" s="65"/>
      <c r="E1132" s="65"/>
      <c r="F1132" s="65"/>
      <c r="G1132" s="74"/>
      <c r="H1132" s="65" t="s">
        <v>1548</v>
      </c>
      <c r="I1132" s="65"/>
      <c r="J1132" s="65"/>
      <c r="K1132" s="65"/>
      <c r="L1132" s="65"/>
      <c r="M1132" s="65"/>
      <c r="N1132" s="65"/>
      <c r="O1132" s="65"/>
      <c r="P1132" s="65"/>
      <c r="Q1132" s="65"/>
      <c r="R1132" s="65"/>
      <c r="S1132" s="65"/>
      <c r="T1132" s="65"/>
      <c r="U1132" s="65"/>
      <c r="V1132" s="65"/>
      <c r="W1132" s="65"/>
      <c r="X1132" s="65"/>
      <c r="Y1132" s="65"/>
      <c r="Z1132" s="65"/>
      <c r="AA1132" s="65"/>
      <c r="AB1132" s="65"/>
      <c r="AC1132" s="65"/>
      <c r="AD1132" s="65"/>
      <c r="AE1132" s="65"/>
      <c r="AF1132" s="65"/>
      <c r="AG1132" s="65"/>
      <c r="AH1132" s="65"/>
      <c r="AI1132" s="65"/>
      <c r="AJ1132" s="65"/>
      <c r="AK1132" s="65"/>
      <c r="AL1132" s="65"/>
      <c r="AO1132" s="54">
        <v>0</v>
      </c>
    </row>
    <row r="1133" spans="2:41" ht="26.1" customHeight="1" x14ac:dyDescent="0.4">
      <c r="B1133" s="86"/>
      <c r="C1133" s="65"/>
      <c r="D1133" s="65"/>
      <c r="E1133" s="65"/>
      <c r="F1133" s="65"/>
      <c r="G1133" s="65"/>
      <c r="H1133" s="65" t="s">
        <v>1549</v>
      </c>
      <c r="I1133" s="65"/>
      <c r="J1133" s="65"/>
      <c r="K1133" s="65"/>
      <c r="L1133" s="65"/>
      <c r="M1133" s="65"/>
      <c r="N1133" s="65"/>
      <c r="O1133" s="65"/>
      <c r="P1133" s="65"/>
      <c r="Q1133" s="65"/>
      <c r="R1133" s="65"/>
      <c r="S1133" s="65"/>
      <c r="T1133" s="65"/>
      <c r="U1133" s="65"/>
      <c r="V1133" s="65"/>
      <c r="W1133" s="65"/>
      <c r="X1133" s="65"/>
      <c r="Y1133" s="65"/>
      <c r="Z1133" s="65"/>
      <c r="AA1133" s="65"/>
      <c r="AB1133" s="65"/>
      <c r="AC1133" s="65"/>
      <c r="AD1133" s="65"/>
      <c r="AE1133" s="65"/>
      <c r="AF1133" s="65"/>
      <c r="AG1133" s="65"/>
      <c r="AH1133" s="65"/>
      <c r="AI1133" s="65"/>
      <c r="AJ1133" s="65"/>
      <c r="AK1133" s="65"/>
      <c r="AL1133" s="65"/>
    </row>
    <row r="1134" spans="2:41" ht="26.1" customHeight="1" x14ac:dyDescent="0.4">
      <c r="B1134" s="86"/>
      <c r="C1134" s="65"/>
      <c r="D1134" s="65"/>
      <c r="E1134" s="65"/>
      <c r="F1134" s="65"/>
      <c r="G1134" s="65"/>
      <c r="H1134" s="65" t="s">
        <v>1550</v>
      </c>
      <c r="I1134" s="65"/>
      <c r="J1134" s="65"/>
      <c r="K1134" s="65"/>
      <c r="L1134" s="65"/>
      <c r="M1134" s="65"/>
      <c r="N1134" s="65"/>
      <c r="O1134" s="65"/>
      <c r="P1134" s="65"/>
      <c r="Q1134" s="65"/>
      <c r="R1134" s="65"/>
      <c r="S1134" s="65"/>
      <c r="T1134" s="65"/>
      <c r="U1134" s="65"/>
      <c r="V1134" s="65"/>
      <c r="W1134" s="65"/>
      <c r="X1134" s="65"/>
      <c r="Y1134" s="65"/>
      <c r="Z1134" s="65"/>
      <c r="AA1134" s="65"/>
      <c r="AB1134" s="65"/>
      <c r="AC1134" s="65"/>
      <c r="AD1134" s="65"/>
      <c r="AE1134" s="65"/>
      <c r="AF1134" s="65"/>
      <c r="AG1134" s="65"/>
      <c r="AH1134" s="65"/>
      <c r="AI1134" s="65"/>
      <c r="AJ1134" s="65"/>
      <c r="AK1134" s="65"/>
      <c r="AL1134" s="65"/>
    </row>
    <row r="1135" spans="2:41" ht="26.1" customHeight="1" x14ac:dyDescent="0.4">
      <c r="B1135" s="86"/>
      <c r="C1135" s="65"/>
      <c r="D1135" s="65"/>
      <c r="E1135" s="65"/>
      <c r="F1135" s="65"/>
      <c r="G1135" s="65"/>
      <c r="H1135" s="75" t="s">
        <v>753</v>
      </c>
      <c r="I1135" s="65"/>
      <c r="J1135" s="65"/>
      <c r="K1135" s="65"/>
      <c r="L1135" s="97"/>
      <c r="M1135" s="97"/>
      <c r="N1135" s="97"/>
      <c r="O1135" s="97"/>
      <c r="P1135" s="97"/>
      <c r="Q1135" s="97"/>
      <c r="R1135" s="97"/>
      <c r="S1135" s="97"/>
      <c r="T1135" s="97"/>
      <c r="U1135" s="97"/>
      <c r="V1135" s="97"/>
      <c r="W1135" s="97"/>
      <c r="X1135" s="97"/>
      <c r="Y1135" s="97"/>
      <c r="Z1135" s="97"/>
      <c r="AA1135" s="97"/>
      <c r="AB1135" s="97"/>
      <c r="AC1135" s="97"/>
      <c r="AD1135" s="97"/>
      <c r="AE1135" s="97"/>
      <c r="AF1135" s="97"/>
      <c r="AG1135" s="97"/>
      <c r="AH1135" s="97"/>
      <c r="AI1135" s="65" t="s">
        <v>754</v>
      </c>
      <c r="AJ1135" s="65"/>
      <c r="AK1135" s="65"/>
      <c r="AL1135" s="65"/>
    </row>
    <row r="1136" spans="2:41" ht="9.9499999999999993" customHeight="1" x14ac:dyDescent="0.4">
      <c r="B1136" s="86"/>
      <c r="C1136" s="65"/>
      <c r="D1136" s="65"/>
      <c r="E1136" s="65"/>
      <c r="F1136" s="65"/>
      <c r="G1136" s="65"/>
      <c r="H1136" s="65"/>
      <c r="I1136" s="65"/>
      <c r="J1136" s="65"/>
      <c r="K1136" s="65"/>
      <c r="L1136" s="65"/>
      <c r="M1136" s="65"/>
      <c r="N1136" s="65"/>
      <c r="O1136" s="65"/>
      <c r="P1136" s="65"/>
      <c r="Q1136" s="65"/>
      <c r="R1136" s="65"/>
      <c r="S1136" s="65"/>
      <c r="T1136" s="65"/>
      <c r="U1136" s="65"/>
      <c r="V1136" s="65"/>
      <c r="W1136" s="65"/>
      <c r="X1136" s="65"/>
      <c r="Y1136" s="65"/>
      <c r="Z1136" s="65"/>
      <c r="AA1136" s="65"/>
      <c r="AB1136" s="65"/>
      <c r="AC1136" s="65"/>
      <c r="AD1136" s="65"/>
      <c r="AE1136" s="65"/>
      <c r="AF1136" s="65"/>
      <c r="AG1136" s="65"/>
      <c r="AH1136" s="65"/>
      <c r="AI1136" s="65"/>
      <c r="AJ1136" s="65"/>
      <c r="AK1136" s="65"/>
      <c r="AL1136" s="65"/>
    </row>
    <row r="1137" spans="2:41" ht="26.1" customHeight="1" x14ac:dyDescent="0.4">
      <c r="B1137" s="70" t="s">
        <v>1628</v>
      </c>
      <c r="C1137" s="71"/>
      <c r="D1137" s="71"/>
      <c r="E1137" s="71"/>
      <c r="F1137" s="71"/>
      <c r="G1137" s="72" t="s">
        <v>1552</v>
      </c>
      <c r="H1137" s="71"/>
      <c r="I1137" s="71"/>
      <c r="J1137" s="71"/>
      <c r="K1137" s="71"/>
      <c r="L1137" s="71"/>
      <c r="M1137" s="71"/>
      <c r="N1137" s="71"/>
      <c r="O1137" s="71"/>
      <c r="P1137" s="71"/>
      <c r="Q1137" s="71"/>
      <c r="R1137" s="71"/>
      <c r="S1137" s="71"/>
      <c r="T1137" s="71"/>
      <c r="U1137" s="71"/>
      <c r="V1137" s="71"/>
      <c r="W1137" s="71"/>
      <c r="X1137" s="71"/>
      <c r="Y1137" s="71"/>
      <c r="Z1137" s="71"/>
      <c r="AA1137" s="71"/>
      <c r="AB1137" s="71"/>
      <c r="AC1137" s="71"/>
      <c r="AD1137" s="71"/>
      <c r="AE1137" s="71"/>
      <c r="AF1137" s="71"/>
      <c r="AG1137" s="71"/>
      <c r="AH1137" s="71"/>
      <c r="AI1137" s="65"/>
      <c r="AJ1137" s="65"/>
      <c r="AK1137" s="65"/>
      <c r="AL1137" s="65"/>
    </row>
    <row r="1138" spans="2:41" ht="26.1" customHeight="1" x14ac:dyDescent="0.4">
      <c r="B1138" s="73"/>
      <c r="C1138" s="76" t="s">
        <v>1553</v>
      </c>
      <c r="D1138" s="65"/>
      <c r="E1138" s="65"/>
      <c r="F1138" s="65"/>
      <c r="G1138" s="65"/>
      <c r="H1138" s="65"/>
      <c r="I1138" s="65"/>
      <c r="J1138" s="65"/>
      <c r="K1138" s="65"/>
      <c r="L1138" s="65"/>
      <c r="M1138" s="65"/>
      <c r="N1138" s="65"/>
      <c r="O1138" s="65"/>
      <c r="P1138" s="65"/>
      <c r="Q1138" s="65"/>
      <c r="R1138" s="65"/>
      <c r="S1138" s="65"/>
      <c r="T1138" s="65"/>
      <c r="U1138" s="65"/>
      <c r="V1138" s="65"/>
      <c r="W1138" s="65"/>
      <c r="X1138" s="65"/>
      <c r="Y1138" s="65"/>
      <c r="Z1138" s="65"/>
      <c r="AA1138" s="65"/>
      <c r="AB1138" s="65"/>
      <c r="AC1138" s="65"/>
      <c r="AD1138" s="65"/>
      <c r="AE1138" s="65"/>
      <c r="AF1138" s="65"/>
      <c r="AG1138" s="65"/>
      <c r="AH1138" s="65"/>
      <c r="AI1138" s="65"/>
      <c r="AJ1138" s="65"/>
      <c r="AK1138" s="65"/>
      <c r="AL1138" s="65"/>
    </row>
    <row r="1139" spans="2:41" ht="26.1" customHeight="1" x14ac:dyDescent="0.4">
      <c r="B1139" s="73"/>
      <c r="C1139" s="65"/>
      <c r="D1139" s="65"/>
      <c r="E1139" s="65"/>
      <c r="F1139" s="65"/>
      <c r="G1139" s="74"/>
      <c r="H1139" s="75" t="s">
        <v>1554</v>
      </c>
      <c r="I1139" s="65"/>
      <c r="J1139" s="65"/>
      <c r="K1139" s="65"/>
      <c r="L1139" s="65"/>
      <c r="M1139" s="65"/>
      <c r="N1139" s="65"/>
      <c r="O1139" s="65"/>
      <c r="P1139" s="65"/>
      <c r="Q1139" s="65"/>
      <c r="R1139" s="65"/>
      <c r="S1139" s="65"/>
      <c r="T1139" s="65"/>
      <c r="U1139" s="65"/>
      <c r="V1139" s="65"/>
      <c r="W1139" s="65"/>
      <c r="X1139" s="65"/>
      <c r="Y1139" s="65"/>
      <c r="Z1139" s="65"/>
      <c r="AA1139" s="65"/>
      <c r="AB1139" s="65"/>
      <c r="AC1139" s="65"/>
      <c r="AD1139" s="65"/>
      <c r="AE1139" s="65"/>
      <c r="AF1139" s="65"/>
      <c r="AG1139" s="65"/>
      <c r="AH1139" s="65"/>
      <c r="AI1139" s="65"/>
      <c r="AJ1139" s="65"/>
      <c r="AK1139" s="65"/>
      <c r="AL1139" s="65"/>
      <c r="AO1139" s="54">
        <v>0</v>
      </c>
    </row>
    <row r="1140" spans="2:41" ht="26.1" customHeight="1" x14ac:dyDescent="0.4">
      <c r="B1140" s="73"/>
      <c r="C1140" s="65"/>
      <c r="D1140" s="65"/>
      <c r="E1140" s="65"/>
      <c r="F1140" s="65"/>
      <c r="G1140" s="65"/>
      <c r="H1140" s="75" t="s">
        <v>1555</v>
      </c>
      <c r="I1140" s="65"/>
      <c r="J1140" s="65"/>
      <c r="K1140" s="65"/>
      <c r="L1140" s="65"/>
      <c r="M1140" s="65"/>
      <c r="N1140" s="65"/>
      <c r="O1140" s="65"/>
      <c r="P1140" s="65"/>
      <c r="Q1140" s="65"/>
      <c r="R1140" s="65"/>
      <c r="S1140" s="65"/>
      <c r="T1140" s="65"/>
      <c r="U1140" s="65"/>
      <c r="V1140" s="65"/>
      <c r="W1140" s="65"/>
      <c r="X1140" s="65"/>
      <c r="Y1140" s="65"/>
      <c r="Z1140" s="65"/>
      <c r="AA1140" s="65"/>
      <c r="AB1140" s="65"/>
      <c r="AC1140" s="65"/>
      <c r="AD1140" s="65"/>
      <c r="AE1140" s="65"/>
      <c r="AF1140" s="65"/>
      <c r="AG1140" s="65"/>
      <c r="AH1140" s="65"/>
      <c r="AI1140" s="65"/>
      <c r="AJ1140" s="65"/>
      <c r="AK1140" s="65"/>
      <c r="AL1140" s="65"/>
    </row>
    <row r="1141" spans="2:41" ht="26.1" customHeight="1" x14ac:dyDescent="0.4">
      <c r="B1141" s="73"/>
      <c r="C1141" s="65"/>
      <c r="D1141" s="65"/>
      <c r="E1141" s="65"/>
      <c r="F1141" s="65"/>
      <c r="G1141" s="65"/>
      <c r="H1141" s="75" t="s">
        <v>1556</v>
      </c>
      <c r="I1141" s="65"/>
      <c r="J1141" s="65"/>
      <c r="K1141" s="65"/>
      <c r="L1141" s="65"/>
      <c r="M1141" s="65"/>
      <c r="N1141" s="65"/>
      <c r="O1141" s="65"/>
      <c r="P1141" s="65"/>
      <c r="Q1141" s="65"/>
      <c r="R1141" s="65"/>
      <c r="S1141" s="65"/>
      <c r="T1141" s="65"/>
      <c r="U1141" s="65"/>
      <c r="V1141" s="65"/>
      <c r="W1141" s="65"/>
      <c r="X1141" s="65"/>
      <c r="Y1141" s="65"/>
      <c r="Z1141" s="65"/>
      <c r="AA1141" s="65"/>
      <c r="AB1141" s="65"/>
      <c r="AC1141" s="65"/>
      <c r="AD1141" s="65"/>
      <c r="AE1141" s="65"/>
      <c r="AF1141" s="65"/>
      <c r="AG1141" s="65"/>
      <c r="AH1141" s="65"/>
      <c r="AI1141" s="65"/>
      <c r="AJ1141" s="65"/>
      <c r="AK1141" s="65"/>
      <c r="AL1141" s="65"/>
    </row>
    <row r="1142" spans="2:41" ht="26.1" customHeight="1" x14ac:dyDescent="0.4">
      <c r="B1142" s="73"/>
      <c r="C1142" s="65"/>
      <c r="D1142" s="65"/>
      <c r="E1142" s="65"/>
      <c r="F1142" s="65"/>
      <c r="G1142" s="65"/>
      <c r="H1142" s="75" t="s">
        <v>753</v>
      </c>
      <c r="I1142" s="65"/>
      <c r="J1142" s="65"/>
      <c r="K1142" s="65"/>
      <c r="L1142" s="97"/>
      <c r="M1142" s="97"/>
      <c r="N1142" s="97"/>
      <c r="O1142" s="97"/>
      <c r="P1142" s="97"/>
      <c r="Q1142" s="97"/>
      <c r="R1142" s="97"/>
      <c r="S1142" s="97"/>
      <c r="T1142" s="97"/>
      <c r="U1142" s="97"/>
      <c r="V1142" s="97"/>
      <c r="W1142" s="97"/>
      <c r="X1142" s="97"/>
      <c r="Y1142" s="97"/>
      <c r="Z1142" s="97"/>
      <c r="AA1142" s="97"/>
      <c r="AB1142" s="97"/>
      <c r="AC1142" s="97"/>
      <c r="AD1142" s="97"/>
      <c r="AE1142" s="97"/>
      <c r="AF1142" s="97"/>
      <c r="AG1142" s="97"/>
      <c r="AH1142" s="97"/>
      <c r="AI1142" s="65" t="s">
        <v>754</v>
      </c>
      <c r="AJ1142" s="65"/>
      <c r="AK1142" s="65"/>
      <c r="AL1142" s="65"/>
    </row>
    <row r="1143" spans="2:41" ht="9.9499999999999993" customHeight="1" x14ac:dyDescent="0.4">
      <c r="B1143" s="73"/>
      <c r="C1143" s="65"/>
      <c r="D1143" s="65"/>
      <c r="E1143" s="65"/>
      <c r="F1143" s="65"/>
      <c r="G1143" s="65"/>
      <c r="H1143" s="65"/>
      <c r="I1143" s="65"/>
      <c r="J1143" s="65"/>
      <c r="K1143" s="65"/>
      <c r="L1143" s="65"/>
      <c r="M1143" s="65"/>
      <c r="N1143" s="65"/>
      <c r="O1143" s="65"/>
      <c r="P1143" s="65"/>
      <c r="Q1143" s="65"/>
      <c r="R1143" s="65"/>
      <c r="S1143" s="65"/>
      <c r="T1143" s="65"/>
      <c r="U1143" s="65"/>
      <c r="V1143" s="65"/>
      <c r="W1143" s="65"/>
      <c r="X1143" s="65"/>
      <c r="Y1143" s="65"/>
      <c r="Z1143" s="65"/>
      <c r="AA1143" s="65"/>
      <c r="AB1143" s="65"/>
      <c r="AC1143" s="65"/>
      <c r="AD1143" s="65"/>
      <c r="AE1143" s="65"/>
      <c r="AF1143" s="65"/>
      <c r="AG1143" s="65"/>
      <c r="AH1143" s="65"/>
      <c r="AI1143" s="65"/>
      <c r="AJ1143" s="65"/>
      <c r="AK1143" s="65"/>
      <c r="AL1143" s="65"/>
    </row>
    <row r="1144" spans="2:41" ht="36" customHeight="1" x14ac:dyDescent="0.4">
      <c r="B1144" s="73"/>
      <c r="C1144" s="65"/>
      <c r="D1144" s="87" t="s">
        <v>1557</v>
      </c>
      <c r="E1144" s="106" t="s">
        <v>1558</v>
      </c>
      <c r="F1144" s="106"/>
      <c r="G1144" s="106"/>
      <c r="H1144" s="106"/>
      <c r="I1144" s="106"/>
      <c r="J1144" s="106"/>
      <c r="K1144" s="106"/>
      <c r="L1144" s="106"/>
      <c r="M1144" s="106"/>
      <c r="N1144" s="106"/>
      <c r="O1144" s="106"/>
      <c r="P1144" s="106"/>
      <c r="Q1144" s="106"/>
      <c r="R1144" s="106"/>
      <c r="S1144" s="106"/>
      <c r="T1144" s="106"/>
      <c r="U1144" s="106"/>
      <c r="V1144" s="106"/>
      <c r="W1144" s="106"/>
      <c r="X1144" s="106"/>
      <c r="Y1144" s="106"/>
      <c r="Z1144" s="106"/>
      <c r="AA1144" s="106"/>
      <c r="AB1144" s="106"/>
      <c r="AC1144" s="106"/>
      <c r="AD1144" s="106"/>
      <c r="AE1144" s="106"/>
      <c r="AF1144" s="106"/>
      <c r="AG1144" s="106"/>
      <c r="AH1144" s="106"/>
      <c r="AI1144" s="106"/>
      <c r="AJ1144" s="106"/>
      <c r="AK1144" s="106"/>
      <c r="AL1144" s="88"/>
    </row>
    <row r="1145" spans="2:41" ht="26.1" customHeight="1" x14ac:dyDescent="0.4">
      <c r="B1145" s="73"/>
      <c r="C1145" s="76" t="s">
        <v>1559</v>
      </c>
      <c r="D1145" s="65"/>
      <c r="E1145" s="65"/>
      <c r="F1145" s="65"/>
      <c r="G1145" s="65"/>
      <c r="H1145" s="65"/>
      <c r="I1145" s="65"/>
      <c r="J1145" s="65"/>
      <c r="K1145" s="65"/>
      <c r="L1145" s="65"/>
      <c r="M1145" s="65"/>
      <c r="N1145" s="65"/>
      <c r="O1145" s="65"/>
      <c r="P1145" s="65"/>
      <c r="Q1145" s="65"/>
      <c r="R1145" s="65"/>
      <c r="S1145" s="65"/>
      <c r="T1145" s="65"/>
      <c r="U1145" s="65"/>
      <c r="V1145" s="65"/>
      <c r="W1145" s="65"/>
      <c r="X1145" s="65"/>
      <c r="Y1145" s="65"/>
      <c r="Z1145" s="65"/>
      <c r="AA1145" s="65"/>
      <c r="AB1145" s="65"/>
      <c r="AC1145" s="65"/>
      <c r="AD1145" s="65"/>
      <c r="AE1145" s="65"/>
      <c r="AF1145" s="65"/>
      <c r="AG1145" s="65"/>
      <c r="AH1145" s="65"/>
      <c r="AI1145" s="65"/>
      <c r="AJ1145" s="65"/>
      <c r="AK1145" s="65"/>
      <c r="AL1145" s="65"/>
    </row>
    <row r="1146" spans="2:41" ht="26.1" customHeight="1" x14ac:dyDescent="0.4">
      <c r="B1146" s="73"/>
      <c r="C1146" s="65"/>
      <c r="D1146" s="65"/>
      <c r="E1146" s="65"/>
      <c r="F1146" s="65"/>
      <c r="G1146" s="74"/>
      <c r="H1146" s="75" t="s">
        <v>1554</v>
      </c>
      <c r="I1146" s="65"/>
      <c r="J1146" s="65"/>
      <c r="K1146" s="65"/>
      <c r="L1146" s="65"/>
      <c r="M1146" s="65"/>
      <c r="N1146" s="65"/>
      <c r="O1146" s="65"/>
      <c r="P1146" s="65"/>
      <c r="Q1146" s="65"/>
      <c r="R1146" s="65"/>
      <c r="S1146" s="65"/>
      <c r="T1146" s="65"/>
      <c r="U1146" s="65"/>
      <c r="V1146" s="65"/>
      <c r="W1146" s="65"/>
      <c r="X1146" s="65"/>
      <c r="Y1146" s="65"/>
      <c r="Z1146" s="65"/>
      <c r="AA1146" s="65"/>
      <c r="AB1146" s="65"/>
      <c r="AC1146" s="65"/>
      <c r="AD1146" s="65"/>
      <c r="AE1146" s="65"/>
      <c r="AF1146" s="65"/>
      <c r="AG1146" s="65"/>
      <c r="AH1146" s="65"/>
      <c r="AI1146" s="65"/>
      <c r="AJ1146" s="65"/>
      <c r="AK1146" s="65"/>
      <c r="AL1146" s="65"/>
      <c r="AO1146" s="54">
        <v>0</v>
      </c>
    </row>
    <row r="1147" spans="2:41" ht="26.1" customHeight="1" x14ac:dyDescent="0.4">
      <c r="B1147" s="73"/>
      <c r="C1147" s="65"/>
      <c r="D1147" s="65"/>
      <c r="E1147" s="65"/>
      <c r="F1147" s="65"/>
      <c r="G1147" s="65"/>
      <c r="H1147" s="75" t="s">
        <v>1555</v>
      </c>
      <c r="I1147" s="65"/>
      <c r="J1147" s="65"/>
      <c r="K1147" s="65"/>
      <c r="L1147" s="65"/>
      <c r="M1147" s="65"/>
      <c r="N1147" s="65"/>
      <c r="O1147" s="65"/>
      <c r="P1147" s="65"/>
      <c r="Q1147" s="65"/>
      <c r="R1147" s="65"/>
      <c r="S1147" s="65"/>
      <c r="T1147" s="65"/>
      <c r="U1147" s="65"/>
      <c r="V1147" s="65"/>
      <c r="W1147" s="65"/>
      <c r="X1147" s="65"/>
      <c r="Y1147" s="65"/>
      <c r="Z1147" s="65"/>
      <c r="AA1147" s="65"/>
      <c r="AB1147" s="65"/>
      <c r="AC1147" s="65"/>
      <c r="AD1147" s="65"/>
      <c r="AE1147" s="65"/>
      <c r="AF1147" s="65"/>
      <c r="AG1147" s="65"/>
      <c r="AH1147" s="65"/>
      <c r="AI1147" s="65"/>
      <c r="AJ1147" s="65"/>
      <c r="AK1147" s="65"/>
      <c r="AL1147" s="65"/>
    </row>
    <row r="1148" spans="2:41" ht="26.1" customHeight="1" x14ac:dyDescent="0.4">
      <c r="B1148" s="73"/>
      <c r="C1148" s="65"/>
      <c r="D1148" s="65"/>
      <c r="E1148" s="65"/>
      <c r="F1148" s="65"/>
      <c r="G1148" s="65"/>
      <c r="H1148" s="75" t="s">
        <v>1545</v>
      </c>
      <c r="I1148" s="65"/>
      <c r="J1148" s="65"/>
      <c r="K1148" s="65"/>
      <c r="L1148" s="65"/>
      <c r="M1148" s="65"/>
      <c r="N1148" s="65"/>
      <c r="O1148" s="65"/>
      <c r="P1148" s="65"/>
      <c r="Q1148" s="65"/>
      <c r="R1148" s="65"/>
      <c r="S1148" s="65"/>
      <c r="T1148" s="65"/>
      <c r="U1148" s="65"/>
      <c r="V1148" s="65"/>
      <c r="W1148" s="65"/>
      <c r="X1148" s="65"/>
      <c r="Y1148" s="65"/>
      <c r="Z1148" s="65"/>
      <c r="AA1148" s="65"/>
      <c r="AB1148" s="65"/>
      <c r="AC1148" s="65"/>
      <c r="AD1148" s="65"/>
      <c r="AE1148" s="65"/>
      <c r="AF1148" s="65"/>
      <c r="AG1148" s="65"/>
      <c r="AH1148" s="65"/>
      <c r="AI1148" s="65"/>
      <c r="AJ1148" s="65"/>
      <c r="AK1148" s="65"/>
      <c r="AL1148" s="65"/>
    </row>
    <row r="1149" spans="2:41" ht="26.1" customHeight="1" x14ac:dyDescent="0.4">
      <c r="B1149" s="73"/>
      <c r="C1149" s="65"/>
      <c r="D1149" s="65"/>
      <c r="E1149" s="65"/>
      <c r="F1149" s="65"/>
      <c r="G1149" s="65"/>
      <c r="H1149" s="75" t="s">
        <v>753</v>
      </c>
      <c r="I1149" s="65"/>
      <c r="J1149" s="65"/>
      <c r="K1149" s="65"/>
      <c r="L1149" s="97"/>
      <c r="M1149" s="97"/>
      <c r="N1149" s="97"/>
      <c r="O1149" s="97"/>
      <c r="P1149" s="97"/>
      <c r="Q1149" s="97"/>
      <c r="R1149" s="97"/>
      <c r="S1149" s="97"/>
      <c r="T1149" s="97"/>
      <c r="U1149" s="97"/>
      <c r="V1149" s="97"/>
      <c r="W1149" s="97"/>
      <c r="X1149" s="97"/>
      <c r="Y1149" s="97"/>
      <c r="Z1149" s="97"/>
      <c r="AA1149" s="97"/>
      <c r="AB1149" s="97"/>
      <c r="AC1149" s="97"/>
      <c r="AD1149" s="97"/>
      <c r="AE1149" s="97"/>
      <c r="AF1149" s="97"/>
      <c r="AG1149" s="97"/>
      <c r="AH1149" s="97"/>
      <c r="AI1149" s="65" t="s">
        <v>754</v>
      </c>
      <c r="AJ1149" s="65"/>
      <c r="AK1149" s="65"/>
      <c r="AL1149" s="65"/>
    </row>
    <row r="1150" spans="2:41" ht="9.9499999999999993" customHeight="1" x14ac:dyDescent="0.4">
      <c r="B1150" s="73"/>
      <c r="C1150" s="65"/>
      <c r="D1150" s="65"/>
      <c r="E1150" s="65"/>
      <c r="F1150" s="65"/>
      <c r="G1150" s="65"/>
      <c r="H1150" s="65"/>
      <c r="I1150" s="65"/>
      <c r="J1150" s="65"/>
      <c r="K1150" s="65"/>
      <c r="L1150" s="65"/>
      <c r="M1150" s="65"/>
      <c r="N1150" s="65"/>
      <c r="O1150" s="65"/>
      <c r="P1150" s="65"/>
      <c r="Q1150" s="65"/>
      <c r="R1150" s="65"/>
      <c r="S1150" s="65"/>
      <c r="T1150" s="65"/>
      <c r="U1150" s="65"/>
      <c r="V1150" s="65"/>
      <c r="W1150" s="65"/>
      <c r="X1150" s="65"/>
      <c r="Y1150" s="65"/>
      <c r="Z1150" s="65"/>
      <c r="AA1150" s="65"/>
      <c r="AB1150" s="65"/>
      <c r="AC1150" s="65"/>
      <c r="AD1150" s="65"/>
      <c r="AE1150" s="65"/>
      <c r="AF1150" s="65"/>
      <c r="AG1150" s="65"/>
      <c r="AH1150" s="65"/>
      <c r="AI1150" s="65"/>
      <c r="AJ1150" s="65"/>
      <c r="AK1150" s="65"/>
      <c r="AL1150" s="65"/>
    </row>
    <row r="1151" spans="2:41" ht="36" customHeight="1" x14ac:dyDescent="0.4">
      <c r="B1151" s="73"/>
      <c r="C1151" s="65"/>
      <c r="D1151" s="87" t="s">
        <v>1557</v>
      </c>
      <c r="E1151" s="106" t="s">
        <v>1560</v>
      </c>
      <c r="F1151" s="106"/>
      <c r="G1151" s="106"/>
      <c r="H1151" s="106"/>
      <c r="I1151" s="106"/>
      <c r="J1151" s="106"/>
      <c r="K1151" s="106"/>
      <c r="L1151" s="106"/>
      <c r="M1151" s="106"/>
      <c r="N1151" s="106"/>
      <c r="O1151" s="106"/>
      <c r="P1151" s="106"/>
      <c r="Q1151" s="106"/>
      <c r="R1151" s="106"/>
      <c r="S1151" s="106"/>
      <c r="T1151" s="106"/>
      <c r="U1151" s="106"/>
      <c r="V1151" s="106"/>
      <c r="W1151" s="106"/>
      <c r="X1151" s="106"/>
      <c r="Y1151" s="106"/>
      <c r="Z1151" s="106"/>
      <c r="AA1151" s="106"/>
      <c r="AB1151" s="106"/>
      <c r="AC1151" s="106"/>
      <c r="AD1151" s="106"/>
      <c r="AE1151" s="106"/>
      <c r="AF1151" s="106"/>
      <c r="AG1151" s="106"/>
      <c r="AH1151" s="106"/>
      <c r="AI1151" s="106"/>
      <c r="AJ1151" s="106"/>
      <c r="AK1151" s="106"/>
      <c r="AL1151" s="88"/>
    </row>
    <row r="1152" spans="2:41" ht="26.1" customHeight="1" x14ac:dyDescent="0.4">
      <c r="B1152" s="73"/>
      <c r="C1152" s="76" t="s">
        <v>1561</v>
      </c>
      <c r="D1152" s="65"/>
      <c r="E1152" s="65"/>
      <c r="F1152" s="65"/>
      <c r="G1152" s="65"/>
      <c r="H1152" s="65"/>
      <c r="I1152" s="65"/>
      <c r="J1152" s="65"/>
      <c r="K1152" s="65"/>
      <c r="L1152" s="65"/>
      <c r="M1152" s="65"/>
      <c r="N1152" s="65"/>
      <c r="O1152" s="65"/>
      <c r="P1152" s="65"/>
      <c r="Q1152" s="65"/>
      <c r="R1152" s="65"/>
      <c r="S1152" s="65"/>
      <c r="T1152" s="65"/>
      <c r="U1152" s="65"/>
      <c r="V1152" s="65"/>
      <c r="W1152" s="65"/>
      <c r="X1152" s="65"/>
      <c r="Y1152" s="65"/>
      <c r="Z1152" s="65"/>
      <c r="AA1152" s="65"/>
      <c r="AB1152" s="65"/>
      <c r="AC1152" s="65"/>
      <c r="AD1152" s="65"/>
      <c r="AE1152" s="65"/>
      <c r="AF1152" s="65"/>
      <c r="AG1152" s="65"/>
      <c r="AH1152" s="65"/>
      <c r="AI1152" s="65"/>
      <c r="AJ1152" s="65"/>
      <c r="AK1152" s="65"/>
      <c r="AL1152" s="65"/>
    </row>
    <row r="1153" spans="2:41" ht="26.1" customHeight="1" x14ac:dyDescent="0.4">
      <c r="B1153" s="73"/>
      <c r="C1153" s="65"/>
      <c r="D1153" s="65"/>
      <c r="E1153" s="65"/>
      <c r="F1153" s="65"/>
      <c r="G1153" s="74"/>
      <c r="H1153" s="75" t="s">
        <v>1554</v>
      </c>
      <c r="I1153" s="65"/>
      <c r="J1153" s="65"/>
      <c r="K1153" s="65"/>
      <c r="L1153" s="65"/>
      <c r="M1153" s="65"/>
      <c r="N1153" s="65"/>
      <c r="O1153" s="65"/>
      <c r="P1153" s="65"/>
      <c r="Q1153" s="65"/>
      <c r="R1153" s="65"/>
      <c r="S1153" s="65"/>
      <c r="T1153" s="65"/>
      <c r="U1153" s="65"/>
      <c r="V1153" s="65"/>
      <c r="W1153" s="65"/>
      <c r="X1153" s="65"/>
      <c r="Y1153" s="65"/>
      <c r="Z1153" s="65"/>
      <c r="AA1153" s="65"/>
      <c r="AB1153" s="65"/>
      <c r="AC1153" s="65"/>
      <c r="AD1153" s="65"/>
      <c r="AE1153" s="65"/>
      <c r="AF1153" s="65"/>
      <c r="AG1153" s="65"/>
      <c r="AH1153" s="65"/>
      <c r="AI1153" s="65"/>
      <c r="AJ1153" s="65"/>
      <c r="AK1153" s="65"/>
      <c r="AL1153" s="65"/>
      <c r="AO1153" s="54">
        <v>0</v>
      </c>
    </row>
    <row r="1154" spans="2:41" ht="26.1" customHeight="1" x14ac:dyDescent="0.4">
      <c r="B1154" s="73"/>
      <c r="C1154" s="65"/>
      <c r="D1154" s="65"/>
      <c r="E1154" s="65"/>
      <c r="F1154" s="65"/>
      <c r="G1154" s="65"/>
      <c r="H1154" s="75" t="s">
        <v>1555</v>
      </c>
      <c r="I1154" s="65"/>
      <c r="J1154" s="65"/>
      <c r="K1154" s="65"/>
      <c r="L1154" s="65"/>
      <c r="M1154" s="65"/>
      <c r="N1154" s="65"/>
      <c r="O1154" s="65"/>
      <c r="P1154" s="65"/>
      <c r="Q1154" s="65"/>
      <c r="R1154" s="65"/>
      <c r="S1154" s="65"/>
      <c r="T1154" s="65"/>
      <c r="U1154" s="65"/>
      <c r="V1154" s="65"/>
      <c r="W1154" s="65"/>
      <c r="X1154" s="65"/>
      <c r="Y1154" s="65"/>
      <c r="Z1154" s="65"/>
      <c r="AA1154" s="65"/>
      <c r="AB1154" s="65"/>
      <c r="AC1154" s="65"/>
      <c r="AD1154" s="65"/>
      <c r="AE1154" s="65"/>
      <c r="AF1154" s="65"/>
      <c r="AG1154" s="65"/>
      <c r="AH1154" s="65"/>
      <c r="AI1154" s="65"/>
      <c r="AJ1154" s="65"/>
      <c r="AK1154" s="65"/>
      <c r="AL1154" s="65"/>
    </row>
    <row r="1155" spans="2:41" ht="26.1" customHeight="1" x14ac:dyDescent="0.4">
      <c r="B1155" s="73"/>
      <c r="C1155" s="65"/>
      <c r="D1155" s="65"/>
      <c r="E1155" s="65"/>
      <c r="F1155" s="65"/>
      <c r="G1155" s="65"/>
      <c r="H1155" s="75" t="s">
        <v>1545</v>
      </c>
      <c r="I1155" s="65"/>
      <c r="J1155" s="65"/>
      <c r="K1155" s="65"/>
      <c r="L1155" s="65"/>
      <c r="M1155" s="65"/>
      <c r="N1155" s="65"/>
      <c r="O1155" s="65"/>
      <c r="P1155" s="65"/>
      <c r="Q1155" s="65"/>
      <c r="R1155" s="65"/>
      <c r="S1155" s="65"/>
      <c r="T1155" s="65"/>
      <c r="U1155" s="65"/>
      <c r="V1155" s="65"/>
      <c r="W1155" s="65"/>
      <c r="X1155" s="65"/>
      <c r="Y1155" s="65"/>
      <c r="Z1155" s="65"/>
      <c r="AA1155" s="65"/>
      <c r="AB1155" s="65"/>
      <c r="AC1155" s="65"/>
      <c r="AD1155" s="65"/>
      <c r="AE1155" s="65"/>
      <c r="AF1155" s="65"/>
      <c r="AG1155" s="65"/>
      <c r="AH1155" s="65"/>
      <c r="AI1155" s="65"/>
      <c r="AJ1155" s="65"/>
      <c r="AK1155" s="65"/>
      <c r="AL1155" s="65"/>
    </row>
    <row r="1156" spans="2:41" ht="26.1" customHeight="1" x14ac:dyDescent="0.4">
      <c r="B1156" s="73"/>
      <c r="C1156" s="65"/>
      <c r="D1156" s="65"/>
      <c r="E1156" s="65"/>
      <c r="F1156" s="65"/>
      <c r="G1156" s="65"/>
      <c r="H1156" s="75" t="s">
        <v>753</v>
      </c>
      <c r="I1156" s="65"/>
      <c r="J1156" s="65"/>
      <c r="K1156" s="65"/>
      <c r="L1156" s="97"/>
      <c r="M1156" s="97"/>
      <c r="N1156" s="97"/>
      <c r="O1156" s="97"/>
      <c r="P1156" s="97"/>
      <c r="Q1156" s="97"/>
      <c r="R1156" s="97"/>
      <c r="S1156" s="97"/>
      <c r="T1156" s="97"/>
      <c r="U1156" s="97"/>
      <c r="V1156" s="97"/>
      <c r="W1156" s="97"/>
      <c r="X1156" s="97"/>
      <c r="Y1156" s="97"/>
      <c r="Z1156" s="97"/>
      <c r="AA1156" s="97"/>
      <c r="AB1156" s="97"/>
      <c r="AC1156" s="97"/>
      <c r="AD1156" s="97"/>
      <c r="AE1156" s="97"/>
      <c r="AF1156" s="97"/>
      <c r="AG1156" s="97"/>
      <c r="AH1156" s="97"/>
      <c r="AI1156" s="65" t="s">
        <v>754</v>
      </c>
      <c r="AJ1156" s="65"/>
      <c r="AK1156" s="65"/>
      <c r="AL1156" s="65"/>
    </row>
    <row r="1157" spans="2:41" ht="9.9499999999999993" customHeight="1" x14ac:dyDescent="0.4">
      <c r="B1157" s="73"/>
      <c r="C1157" s="65"/>
      <c r="D1157" s="65"/>
      <c r="E1157" s="65"/>
      <c r="F1157" s="65"/>
      <c r="G1157" s="65"/>
      <c r="H1157" s="65"/>
      <c r="I1157" s="65"/>
      <c r="J1157" s="65"/>
      <c r="K1157" s="65"/>
      <c r="L1157" s="65"/>
      <c r="M1157" s="65"/>
      <c r="N1157" s="65"/>
      <c r="O1157" s="65"/>
      <c r="P1157" s="65"/>
      <c r="Q1157" s="65"/>
      <c r="R1157" s="65"/>
      <c r="S1157" s="65"/>
      <c r="T1157" s="65"/>
      <c r="U1157" s="65"/>
      <c r="V1157" s="65"/>
      <c r="W1157" s="65"/>
      <c r="X1157" s="65"/>
      <c r="Y1157" s="65"/>
      <c r="Z1157" s="65"/>
      <c r="AA1157" s="65"/>
      <c r="AB1157" s="65"/>
      <c r="AC1157" s="65"/>
      <c r="AD1157" s="65"/>
      <c r="AE1157" s="65"/>
      <c r="AF1157" s="65"/>
      <c r="AG1157" s="65"/>
      <c r="AH1157" s="65"/>
      <c r="AI1157" s="65"/>
      <c r="AJ1157" s="65"/>
      <c r="AK1157" s="65"/>
      <c r="AL1157" s="65"/>
    </row>
    <row r="1158" spans="2:41" ht="36" customHeight="1" x14ac:dyDescent="0.4">
      <c r="B1158" s="73"/>
      <c r="C1158" s="65"/>
      <c r="D1158" s="87" t="s">
        <v>1557</v>
      </c>
      <c r="E1158" s="106" t="s">
        <v>1562</v>
      </c>
      <c r="F1158" s="106"/>
      <c r="G1158" s="106"/>
      <c r="H1158" s="106"/>
      <c r="I1158" s="106"/>
      <c r="J1158" s="106"/>
      <c r="K1158" s="106"/>
      <c r="L1158" s="106"/>
      <c r="M1158" s="106"/>
      <c r="N1158" s="106"/>
      <c r="O1158" s="106"/>
      <c r="P1158" s="106"/>
      <c r="Q1158" s="106"/>
      <c r="R1158" s="106"/>
      <c r="S1158" s="106"/>
      <c r="T1158" s="106"/>
      <c r="U1158" s="106"/>
      <c r="V1158" s="106"/>
      <c r="W1158" s="106"/>
      <c r="X1158" s="106"/>
      <c r="Y1158" s="106"/>
      <c r="Z1158" s="106"/>
      <c r="AA1158" s="106"/>
      <c r="AB1158" s="106"/>
      <c r="AC1158" s="106"/>
      <c r="AD1158" s="106"/>
      <c r="AE1158" s="106"/>
      <c r="AF1158" s="106"/>
      <c r="AG1158" s="106"/>
      <c r="AH1158" s="106"/>
      <c r="AI1158" s="106"/>
      <c r="AJ1158" s="106"/>
      <c r="AK1158" s="106"/>
      <c r="AL1158" s="88"/>
    </row>
    <row r="1159" spans="2:41" ht="9.9499999999999993" customHeight="1" x14ac:dyDescent="0.4">
      <c r="B1159" s="73"/>
      <c r="C1159" s="65"/>
      <c r="D1159" s="65"/>
      <c r="E1159" s="65"/>
      <c r="F1159" s="65"/>
      <c r="G1159" s="65"/>
      <c r="H1159" s="65"/>
      <c r="I1159" s="65"/>
      <c r="J1159" s="65"/>
      <c r="K1159" s="65"/>
      <c r="L1159" s="65"/>
      <c r="M1159" s="65"/>
      <c r="N1159" s="65"/>
      <c r="O1159" s="65"/>
      <c r="P1159" s="65"/>
      <c r="Q1159" s="65"/>
      <c r="R1159" s="65"/>
      <c r="S1159" s="65"/>
      <c r="T1159" s="65"/>
      <c r="U1159" s="65"/>
      <c r="V1159" s="65"/>
      <c r="W1159" s="65"/>
      <c r="X1159" s="65"/>
      <c r="Y1159" s="65"/>
      <c r="Z1159" s="65"/>
      <c r="AA1159" s="65"/>
      <c r="AB1159" s="65"/>
      <c r="AC1159" s="65"/>
      <c r="AD1159" s="65"/>
      <c r="AE1159" s="65"/>
      <c r="AF1159" s="65"/>
      <c r="AG1159" s="65"/>
      <c r="AH1159" s="65"/>
      <c r="AI1159" s="65"/>
      <c r="AJ1159" s="65"/>
      <c r="AK1159" s="65"/>
      <c r="AL1159" s="65"/>
    </row>
    <row r="1160" spans="2:41" ht="26.1" customHeight="1" x14ac:dyDescent="0.4">
      <c r="B1160" s="70" t="s">
        <v>1629</v>
      </c>
      <c r="C1160" s="71"/>
      <c r="D1160" s="71"/>
      <c r="E1160" s="71"/>
      <c r="F1160" s="71"/>
      <c r="G1160" s="72" t="s">
        <v>1564</v>
      </c>
      <c r="H1160" s="71"/>
      <c r="I1160" s="71"/>
      <c r="J1160" s="71"/>
      <c r="K1160" s="71"/>
      <c r="L1160" s="71"/>
      <c r="M1160" s="71"/>
      <c r="N1160" s="71"/>
      <c r="O1160" s="71"/>
      <c r="P1160" s="71"/>
      <c r="Q1160" s="71"/>
      <c r="R1160" s="71"/>
      <c r="S1160" s="71"/>
      <c r="T1160" s="71"/>
      <c r="U1160" s="71"/>
      <c r="V1160" s="71"/>
      <c r="W1160" s="71"/>
      <c r="X1160" s="71"/>
      <c r="Y1160" s="71"/>
      <c r="Z1160" s="71"/>
      <c r="AA1160" s="71"/>
      <c r="AB1160" s="71"/>
      <c r="AC1160" s="71"/>
      <c r="AD1160" s="71"/>
      <c r="AE1160" s="71"/>
      <c r="AF1160" s="71"/>
      <c r="AG1160" s="71"/>
      <c r="AH1160" s="71"/>
      <c r="AI1160" s="71"/>
      <c r="AJ1160" s="71"/>
      <c r="AK1160" s="65"/>
      <c r="AL1160" s="65"/>
    </row>
    <row r="1161" spans="2:41" ht="26.1" customHeight="1" x14ac:dyDescent="0.4">
      <c r="B1161" s="73"/>
      <c r="C1161" s="76" t="s">
        <v>1565</v>
      </c>
      <c r="D1161" s="65"/>
      <c r="E1161" s="65"/>
      <c r="F1161" s="65"/>
      <c r="G1161" s="65"/>
      <c r="H1161" s="65"/>
      <c r="I1161" s="65"/>
      <c r="J1161" s="65"/>
      <c r="K1161" s="65"/>
      <c r="L1161" s="65"/>
      <c r="M1161" s="65"/>
      <c r="N1161" s="65"/>
      <c r="O1161" s="65"/>
      <c r="P1161" s="65"/>
      <c r="Q1161" s="65"/>
      <c r="R1161" s="65"/>
      <c r="S1161" s="65"/>
      <c r="T1161" s="65"/>
      <c r="U1161" s="65"/>
      <c r="V1161" s="65"/>
      <c r="W1161" s="65"/>
      <c r="X1161" s="65"/>
      <c r="Y1161" s="65"/>
      <c r="Z1161" s="65"/>
      <c r="AA1161" s="65"/>
      <c r="AB1161" s="65"/>
      <c r="AC1161" s="65"/>
      <c r="AD1161" s="65"/>
      <c r="AE1161" s="65"/>
      <c r="AF1161" s="65"/>
      <c r="AG1161" s="65"/>
      <c r="AH1161" s="65"/>
      <c r="AI1161" s="65"/>
      <c r="AJ1161" s="65"/>
      <c r="AK1161" s="65"/>
      <c r="AL1161" s="65"/>
    </row>
    <row r="1162" spans="2:41" ht="26.1" customHeight="1" x14ac:dyDescent="0.4">
      <c r="B1162" s="73"/>
      <c r="C1162" s="65"/>
      <c r="D1162" s="65"/>
      <c r="E1162" s="65"/>
      <c r="F1162" s="65"/>
      <c r="G1162" s="74"/>
      <c r="H1162" s="75" t="s">
        <v>1566</v>
      </c>
      <c r="I1162" s="65"/>
      <c r="J1162" s="65"/>
      <c r="K1162" s="65"/>
      <c r="L1162" s="65"/>
      <c r="M1162" s="65"/>
      <c r="N1162" s="65"/>
      <c r="O1162" s="65"/>
      <c r="P1162" s="65"/>
      <c r="Q1162" s="65"/>
      <c r="R1162" s="65"/>
      <c r="S1162" s="65"/>
      <c r="T1162" s="65"/>
      <c r="U1162" s="65"/>
      <c r="V1162" s="65"/>
      <c r="W1162" s="65"/>
      <c r="X1162" s="65"/>
      <c r="Y1162" s="65"/>
      <c r="Z1162" s="65"/>
      <c r="AA1162" s="65"/>
      <c r="AB1162" s="65"/>
      <c r="AC1162" s="65"/>
      <c r="AD1162" s="65"/>
      <c r="AE1162" s="65"/>
      <c r="AF1162" s="65"/>
      <c r="AG1162" s="65"/>
      <c r="AH1162" s="65"/>
      <c r="AI1162" s="65"/>
      <c r="AJ1162" s="65"/>
      <c r="AK1162" s="65"/>
      <c r="AL1162" s="65"/>
      <c r="AO1162" s="54">
        <v>0</v>
      </c>
    </row>
    <row r="1163" spans="2:41" ht="26.1" customHeight="1" x14ac:dyDescent="0.4">
      <c r="B1163" s="73"/>
      <c r="C1163" s="65"/>
      <c r="D1163" s="65"/>
      <c r="E1163" s="65"/>
      <c r="F1163" s="65"/>
      <c r="G1163" s="65"/>
      <c r="H1163" s="75" t="s">
        <v>1567</v>
      </c>
      <c r="I1163" s="65"/>
      <c r="J1163" s="65"/>
      <c r="K1163" s="65"/>
      <c r="L1163" s="65"/>
      <c r="M1163" s="65"/>
      <c r="N1163" s="65"/>
      <c r="O1163" s="65"/>
      <c r="P1163" s="65"/>
      <c r="Q1163" s="65"/>
      <c r="R1163" s="65"/>
      <c r="S1163" s="65"/>
      <c r="T1163" s="65"/>
      <c r="U1163" s="65"/>
      <c r="V1163" s="65"/>
      <c r="W1163" s="65"/>
      <c r="X1163" s="65"/>
      <c r="Y1163" s="65"/>
      <c r="Z1163" s="65"/>
      <c r="AA1163" s="65"/>
      <c r="AB1163" s="65"/>
      <c r="AC1163" s="65"/>
      <c r="AD1163" s="65"/>
      <c r="AE1163" s="65"/>
      <c r="AF1163" s="65"/>
      <c r="AG1163" s="65"/>
      <c r="AH1163" s="65"/>
      <c r="AI1163" s="65"/>
      <c r="AJ1163" s="65"/>
      <c r="AK1163" s="65"/>
      <c r="AL1163" s="65"/>
    </row>
    <row r="1164" spans="2:41" ht="26.1" customHeight="1" x14ac:dyDescent="0.4">
      <c r="B1164" s="73"/>
      <c r="C1164" s="65"/>
      <c r="D1164" s="65"/>
      <c r="E1164" s="65"/>
      <c r="F1164" s="65"/>
      <c r="G1164" s="65"/>
      <c r="H1164" s="75" t="s">
        <v>1568</v>
      </c>
      <c r="I1164" s="65"/>
      <c r="J1164" s="65"/>
      <c r="K1164" s="65"/>
      <c r="L1164" s="65"/>
      <c r="M1164" s="65"/>
      <c r="N1164" s="65"/>
      <c r="O1164" s="65"/>
      <c r="P1164" s="65"/>
      <c r="Q1164" s="65"/>
      <c r="R1164" s="65"/>
      <c r="S1164" s="65"/>
      <c r="T1164" s="65"/>
      <c r="U1164" s="65"/>
      <c r="V1164" s="65"/>
      <c r="W1164" s="65"/>
      <c r="X1164" s="65"/>
      <c r="Y1164" s="65"/>
      <c r="Z1164" s="65"/>
      <c r="AA1164" s="65"/>
      <c r="AB1164" s="65"/>
      <c r="AC1164" s="65"/>
      <c r="AD1164" s="65"/>
      <c r="AE1164" s="65"/>
      <c r="AF1164" s="65"/>
      <c r="AG1164" s="65"/>
      <c r="AH1164" s="65"/>
      <c r="AI1164" s="65"/>
      <c r="AJ1164" s="65"/>
      <c r="AK1164" s="65"/>
      <c r="AL1164" s="65"/>
    </row>
    <row r="1165" spans="2:41" ht="26.1" customHeight="1" x14ac:dyDescent="0.4">
      <c r="B1165" s="73"/>
      <c r="C1165" s="65"/>
      <c r="D1165" s="65"/>
      <c r="E1165" s="65"/>
      <c r="F1165" s="65"/>
      <c r="G1165" s="65"/>
      <c r="H1165" s="75" t="s">
        <v>1569</v>
      </c>
      <c r="I1165" s="65"/>
      <c r="J1165" s="65"/>
      <c r="K1165" s="65"/>
      <c r="L1165" s="65"/>
      <c r="M1165" s="65"/>
      <c r="N1165" s="65"/>
      <c r="O1165" s="65"/>
      <c r="P1165" s="65"/>
      <c r="Q1165" s="65"/>
      <c r="R1165" s="65"/>
      <c r="S1165" s="65"/>
      <c r="T1165" s="65"/>
      <c r="U1165" s="65"/>
      <c r="V1165" s="65"/>
      <c r="W1165" s="65"/>
      <c r="X1165" s="65"/>
      <c r="Y1165" s="65"/>
      <c r="Z1165" s="65"/>
      <c r="AA1165" s="65"/>
      <c r="AB1165" s="65"/>
      <c r="AC1165" s="65"/>
      <c r="AD1165" s="65"/>
      <c r="AE1165" s="65"/>
      <c r="AF1165" s="65"/>
      <c r="AG1165" s="65"/>
      <c r="AH1165" s="65"/>
      <c r="AI1165" s="65"/>
      <c r="AJ1165" s="65"/>
      <c r="AK1165" s="65"/>
      <c r="AL1165" s="65"/>
    </row>
    <row r="1166" spans="2:41" ht="26.1" customHeight="1" x14ac:dyDescent="0.4">
      <c r="B1166" s="73"/>
      <c r="C1166" s="65"/>
      <c r="D1166" s="65"/>
      <c r="E1166" s="65"/>
      <c r="F1166" s="65"/>
      <c r="G1166" s="65"/>
      <c r="H1166" s="75" t="s">
        <v>753</v>
      </c>
      <c r="I1166" s="65"/>
      <c r="J1166" s="65"/>
      <c r="K1166" s="65"/>
      <c r="L1166" s="97"/>
      <c r="M1166" s="97"/>
      <c r="N1166" s="97"/>
      <c r="O1166" s="97"/>
      <c r="P1166" s="97"/>
      <c r="Q1166" s="97"/>
      <c r="R1166" s="97"/>
      <c r="S1166" s="97"/>
      <c r="T1166" s="97"/>
      <c r="U1166" s="97"/>
      <c r="V1166" s="97"/>
      <c r="W1166" s="97"/>
      <c r="X1166" s="97"/>
      <c r="Y1166" s="97"/>
      <c r="Z1166" s="97"/>
      <c r="AA1166" s="97"/>
      <c r="AB1166" s="97"/>
      <c r="AC1166" s="97"/>
      <c r="AD1166" s="97"/>
      <c r="AE1166" s="97"/>
      <c r="AF1166" s="97"/>
      <c r="AG1166" s="97"/>
      <c r="AH1166" s="97"/>
      <c r="AI1166" s="65" t="s">
        <v>754</v>
      </c>
      <c r="AJ1166" s="65"/>
      <c r="AK1166" s="65"/>
      <c r="AL1166" s="65"/>
    </row>
    <row r="1167" spans="2:41" ht="9.9499999999999993" customHeight="1" x14ac:dyDescent="0.4">
      <c r="B1167" s="73"/>
      <c r="C1167" s="65"/>
      <c r="D1167" s="65"/>
      <c r="E1167" s="65"/>
      <c r="F1167" s="65"/>
      <c r="G1167" s="65"/>
      <c r="H1167" s="65"/>
      <c r="I1167" s="65"/>
      <c r="J1167" s="65"/>
      <c r="K1167" s="65"/>
      <c r="L1167" s="65"/>
      <c r="M1167" s="65"/>
      <c r="N1167" s="65"/>
      <c r="O1167" s="65"/>
      <c r="P1167" s="65"/>
      <c r="Q1167" s="65"/>
      <c r="R1167" s="65"/>
      <c r="S1167" s="65"/>
      <c r="T1167" s="65"/>
      <c r="U1167" s="65"/>
      <c r="V1167" s="65"/>
      <c r="W1167" s="65"/>
      <c r="X1167" s="65"/>
      <c r="Y1167" s="65"/>
      <c r="Z1167" s="65"/>
      <c r="AA1167" s="65"/>
      <c r="AB1167" s="65"/>
      <c r="AC1167" s="65"/>
      <c r="AD1167" s="65"/>
      <c r="AE1167" s="65"/>
      <c r="AF1167" s="65"/>
      <c r="AG1167" s="65"/>
      <c r="AH1167" s="65"/>
      <c r="AI1167" s="65"/>
      <c r="AJ1167" s="65"/>
      <c r="AK1167" s="65"/>
      <c r="AL1167" s="65"/>
    </row>
    <row r="1168" spans="2:41" ht="26.1" customHeight="1" x14ac:dyDescent="0.4">
      <c r="B1168" s="73"/>
      <c r="C1168" s="76" t="s">
        <v>1570</v>
      </c>
      <c r="D1168" s="65"/>
      <c r="E1168" s="65"/>
      <c r="F1168" s="65"/>
      <c r="G1168" s="65"/>
      <c r="H1168" s="65"/>
      <c r="I1168" s="65"/>
      <c r="J1168" s="65"/>
      <c r="K1168" s="65"/>
      <c r="L1168" s="65"/>
      <c r="M1168" s="65"/>
      <c r="N1168" s="65"/>
      <c r="O1168" s="65"/>
      <c r="P1168" s="65"/>
      <c r="Q1168" s="65"/>
      <c r="R1168" s="65"/>
      <c r="S1168" s="65"/>
      <c r="T1168" s="65"/>
      <c r="U1168" s="65"/>
      <c r="V1168" s="65"/>
      <c r="W1168" s="65"/>
      <c r="X1168" s="65"/>
      <c r="Y1168" s="65"/>
      <c r="Z1168" s="65"/>
      <c r="AA1168" s="65"/>
      <c r="AB1168" s="65"/>
      <c r="AC1168" s="65"/>
      <c r="AD1168" s="65"/>
      <c r="AE1168" s="65"/>
      <c r="AF1168" s="65"/>
      <c r="AG1168" s="65"/>
      <c r="AH1168" s="65"/>
      <c r="AI1168" s="65"/>
      <c r="AJ1168" s="65"/>
      <c r="AK1168" s="65"/>
      <c r="AL1168" s="65"/>
    </row>
    <row r="1169" spans="2:41" ht="26.1" customHeight="1" x14ac:dyDescent="0.4">
      <c r="B1169" s="73"/>
      <c r="C1169" s="65"/>
      <c r="D1169" s="65"/>
      <c r="E1169" s="65"/>
      <c r="F1169" s="65"/>
      <c r="G1169" s="74"/>
      <c r="H1169" s="75" t="s">
        <v>1566</v>
      </c>
      <c r="I1169" s="65"/>
      <c r="J1169" s="65"/>
      <c r="K1169" s="65"/>
      <c r="L1169" s="65"/>
      <c r="M1169" s="65"/>
      <c r="N1169" s="65"/>
      <c r="O1169" s="65"/>
      <c r="P1169" s="65"/>
      <c r="Q1169" s="65"/>
      <c r="R1169" s="65"/>
      <c r="S1169" s="65"/>
      <c r="T1169" s="65"/>
      <c r="U1169" s="65"/>
      <c r="V1169" s="65"/>
      <c r="W1169" s="65"/>
      <c r="X1169" s="65"/>
      <c r="Y1169" s="65"/>
      <c r="Z1169" s="65"/>
      <c r="AA1169" s="65"/>
      <c r="AB1169" s="65"/>
      <c r="AC1169" s="65"/>
      <c r="AD1169" s="65"/>
      <c r="AE1169" s="65"/>
      <c r="AF1169" s="65"/>
      <c r="AG1169" s="65"/>
      <c r="AH1169" s="65"/>
      <c r="AI1169" s="65"/>
      <c r="AJ1169" s="65"/>
      <c r="AK1169" s="65"/>
      <c r="AL1169" s="65"/>
      <c r="AO1169" s="54">
        <v>0</v>
      </c>
    </row>
    <row r="1170" spans="2:41" ht="26.1" customHeight="1" x14ac:dyDescent="0.4">
      <c r="B1170" s="73"/>
      <c r="C1170" s="65"/>
      <c r="D1170" s="65"/>
      <c r="E1170" s="65"/>
      <c r="F1170" s="65"/>
      <c r="G1170" s="65"/>
      <c r="H1170" s="75" t="s">
        <v>1567</v>
      </c>
      <c r="I1170" s="65"/>
      <c r="J1170" s="65"/>
      <c r="K1170" s="65"/>
      <c r="L1170" s="65"/>
      <c r="M1170" s="65"/>
      <c r="N1170" s="65"/>
      <c r="O1170" s="65"/>
      <c r="P1170" s="65"/>
      <c r="Q1170" s="65"/>
      <c r="R1170" s="65"/>
      <c r="S1170" s="65"/>
      <c r="T1170" s="65"/>
      <c r="U1170" s="65"/>
      <c r="V1170" s="65"/>
      <c r="W1170" s="65"/>
      <c r="X1170" s="65"/>
      <c r="Y1170" s="65"/>
      <c r="Z1170" s="65"/>
      <c r="AA1170" s="65"/>
      <c r="AB1170" s="65"/>
      <c r="AC1170" s="65"/>
      <c r="AD1170" s="65"/>
      <c r="AE1170" s="65"/>
      <c r="AF1170" s="65"/>
      <c r="AG1170" s="65"/>
      <c r="AH1170" s="65"/>
      <c r="AI1170" s="65"/>
      <c r="AJ1170" s="65"/>
      <c r="AK1170" s="65"/>
      <c r="AL1170" s="65"/>
    </row>
    <row r="1171" spans="2:41" ht="26.1" customHeight="1" x14ac:dyDescent="0.4">
      <c r="B1171" s="73"/>
      <c r="C1171" s="65"/>
      <c r="D1171" s="65"/>
      <c r="E1171" s="65"/>
      <c r="F1171" s="65"/>
      <c r="G1171" s="65"/>
      <c r="H1171" s="75" t="s">
        <v>1568</v>
      </c>
      <c r="I1171" s="65"/>
      <c r="J1171" s="65"/>
      <c r="K1171" s="65"/>
      <c r="L1171" s="65"/>
      <c r="M1171" s="65"/>
      <c r="N1171" s="65"/>
      <c r="O1171" s="65"/>
      <c r="P1171" s="65"/>
      <c r="Q1171" s="65"/>
      <c r="R1171" s="65"/>
      <c r="S1171" s="65"/>
      <c r="T1171" s="65"/>
      <c r="U1171" s="65"/>
      <c r="V1171" s="65"/>
      <c r="W1171" s="65"/>
      <c r="X1171" s="65"/>
      <c r="Y1171" s="65"/>
      <c r="Z1171" s="65"/>
      <c r="AA1171" s="65"/>
      <c r="AB1171" s="65"/>
      <c r="AC1171" s="65"/>
      <c r="AD1171" s="65"/>
      <c r="AE1171" s="65"/>
      <c r="AF1171" s="65"/>
      <c r="AG1171" s="65"/>
      <c r="AH1171" s="65"/>
      <c r="AI1171" s="65"/>
      <c r="AJ1171" s="65"/>
      <c r="AK1171" s="65"/>
      <c r="AL1171" s="65"/>
    </row>
    <row r="1172" spans="2:41" ht="26.1" customHeight="1" x14ac:dyDescent="0.4">
      <c r="B1172" s="73"/>
      <c r="C1172" s="65"/>
      <c r="D1172" s="65"/>
      <c r="E1172" s="65"/>
      <c r="F1172" s="65"/>
      <c r="G1172" s="65"/>
      <c r="H1172" s="75" t="s">
        <v>1569</v>
      </c>
      <c r="I1172" s="65"/>
      <c r="J1172" s="65"/>
      <c r="K1172" s="65"/>
      <c r="L1172" s="65"/>
      <c r="M1172" s="65"/>
      <c r="N1172" s="65"/>
      <c r="O1172" s="65"/>
      <c r="P1172" s="65"/>
      <c r="Q1172" s="65"/>
      <c r="R1172" s="65"/>
      <c r="S1172" s="65"/>
      <c r="T1172" s="65"/>
      <c r="U1172" s="65"/>
      <c r="V1172" s="65"/>
      <c r="W1172" s="65"/>
      <c r="X1172" s="65"/>
      <c r="Y1172" s="65"/>
      <c r="Z1172" s="65"/>
      <c r="AA1172" s="65"/>
      <c r="AB1172" s="65"/>
      <c r="AC1172" s="65"/>
      <c r="AD1172" s="65"/>
      <c r="AE1172" s="65"/>
      <c r="AF1172" s="65"/>
      <c r="AG1172" s="65"/>
      <c r="AH1172" s="65"/>
      <c r="AI1172" s="65"/>
      <c r="AJ1172" s="65"/>
      <c r="AK1172" s="65"/>
      <c r="AL1172" s="65"/>
    </row>
    <row r="1173" spans="2:41" ht="26.1" customHeight="1" x14ac:dyDescent="0.4">
      <c r="B1173" s="73"/>
      <c r="C1173" s="65"/>
      <c r="D1173" s="65"/>
      <c r="E1173" s="65"/>
      <c r="F1173" s="65"/>
      <c r="G1173" s="65"/>
      <c r="H1173" s="75" t="s">
        <v>753</v>
      </c>
      <c r="I1173" s="65"/>
      <c r="J1173" s="65"/>
      <c r="K1173" s="65"/>
      <c r="L1173" s="97"/>
      <c r="M1173" s="97"/>
      <c r="N1173" s="97"/>
      <c r="O1173" s="97"/>
      <c r="P1173" s="97"/>
      <c r="Q1173" s="97"/>
      <c r="R1173" s="97"/>
      <c r="S1173" s="97"/>
      <c r="T1173" s="97"/>
      <c r="U1173" s="97"/>
      <c r="V1173" s="97"/>
      <c r="W1173" s="97"/>
      <c r="X1173" s="97"/>
      <c r="Y1173" s="97"/>
      <c r="Z1173" s="97"/>
      <c r="AA1173" s="97"/>
      <c r="AB1173" s="97"/>
      <c r="AC1173" s="97"/>
      <c r="AD1173" s="97"/>
      <c r="AE1173" s="97"/>
      <c r="AF1173" s="97"/>
      <c r="AG1173" s="97"/>
      <c r="AH1173" s="97"/>
      <c r="AI1173" s="65" t="s">
        <v>754</v>
      </c>
      <c r="AJ1173" s="65"/>
      <c r="AK1173" s="65"/>
      <c r="AL1173" s="65"/>
    </row>
    <row r="1174" spans="2:41" ht="9.9499999999999993" customHeight="1" x14ac:dyDescent="0.4">
      <c r="B1174" s="73"/>
      <c r="C1174" s="65"/>
      <c r="D1174" s="65"/>
      <c r="E1174" s="65"/>
      <c r="F1174" s="65"/>
      <c r="G1174" s="65"/>
      <c r="H1174" s="65"/>
      <c r="I1174" s="65"/>
      <c r="J1174" s="65"/>
      <c r="K1174" s="65"/>
      <c r="L1174" s="65"/>
      <c r="M1174" s="65"/>
      <c r="N1174" s="65"/>
      <c r="O1174" s="65"/>
      <c r="P1174" s="65"/>
      <c r="Q1174" s="65"/>
      <c r="R1174" s="65"/>
      <c r="S1174" s="65"/>
      <c r="T1174" s="65"/>
      <c r="U1174" s="65"/>
      <c r="V1174" s="65"/>
      <c r="W1174" s="65"/>
      <c r="X1174" s="65"/>
      <c r="Y1174" s="65"/>
      <c r="Z1174" s="65"/>
      <c r="AA1174" s="65"/>
      <c r="AB1174" s="65"/>
      <c r="AC1174" s="65"/>
      <c r="AD1174" s="65"/>
      <c r="AE1174" s="65"/>
      <c r="AF1174" s="65"/>
      <c r="AG1174" s="65"/>
      <c r="AH1174" s="65"/>
      <c r="AI1174" s="65"/>
      <c r="AJ1174" s="65"/>
      <c r="AK1174" s="65"/>
      <c r="AL1174" s="65"/>
    </row>
    <row r="1175" spans="2:41" ht="21.95" customHeight="1" x14ac:dyDescent="0.4">
      <c r="B1175" s="73"/>
      <c r="C1175" s="65"/>
      <c r="D1175" s="65"/>
      <c r="E1175" s="89" t="s">
        <v>1571</v>
      </c>
      <c r="F1175" s="65"/>
      <c r="G1175" s="65"/>
      <c r="H1175" s="65"/>
      <c r="I1175" s="65"/>
      <c r="J1175" s="65"/>
      <c r="K1175" s="65"/>
      <c r="L1175" s="65"/>
      <c r="M1175" s="65"/>
      <c r="N1175" s="65"/>
      <c r="O1175" s="65"/>
      <c r="P1175" s="65"/>
      <c r="Q1175" s="65"/>
      <c r="R1175" s="65"/>
      <c r="S1175" s="65"/>
      <c r="T1175" s="65"/>
      <c r="U1175" s="65"/>
      <c r="V1175" s="65"/>
      <c r="W1175" s="65"/>
      <c r="X1175" s="65"/>
      <c r="Y1175" s="65"/>
      <c r="Z1175" s="65"/>
      <c r="AA1175" s="65"/>
      <c r="AB1175" s="65"/>
      <c r="AC1175" s="65"/>
      <c r="AD1175" s="65"/>
      <c r="AE1175" s="65"/>
      <c r="AF1175" s="65"/>
      <c r="AG1175" s="65"/>
      <c r="AH1175" s="65"/>
      <c r="AI1175" s="65"/>
      <c r="AJ1175" s="65"/>
      <c r="AK1175" s="65"/>
      <c r="AL1175" s="65"/>
    </row>
    <row r="1176" spans="2:41" ht="26.1" customHeight="1" x14ac:dyDescent="0.4">
      <c r="B1176" s="73"/>
      <c r="C1176" s="76" t="s">
        <v>1572</v>
      </c>
      <c r="D1176" s="65"/>
      <c r="E1176" s="65"/>
      <c r="F1176" s="65"/>
      <c r="G1176" s="65"/>
      <c r="H1176" s="65"/>
      <c r="I1176" s="65"/>
      <c r="J1176" s="65"/>
      <c r="K1176" s="65"/>
      <c r="L1176" s="65"/>
      <c r="M1176" s="65"/>
      <c r="N1176" s="65"/>
      <c r="O1176" s="65"/>
      <c r="P1176" s="65"/>
      <c r="Q1176" s="65"/>
      <c r="R1176" s="65"/>
      <c r="S1176" s="65"/>
      <c r="T1176" s="65"/>
      <c r="U1176" s="65"/>
      <c r="V1176" s="65"/>
      <c r="W1176" s="65"/>
      <c r="X1176" s="65"/>
      <c r="Y1176" s="65"/>
      <c r="Z1176" s="65"/>
      <c r="AA1176" s="65"/>
      <c r="AB1176" s="65"/>
      <c r="AC1176" s="65"/>
      <c r="AD1176" s="65"/>
      <c r="AE1176" s="65"/>
      <c r="AF1176" s="65"/>
      <c r="AG1176" s="65"/>
      <c r="AH1176" s="65"/>
      <c r="AI1176" s="65"/>
      <c r="AJ1176" s="65"/>
      <c r="AK1176" s="65"/>
      <c r="AL1176" s="65"/>
    </row>
    <row r="1177" spans="2:41" ht="26.1" customHeight="1" x14ac:dyDescent="0.4">
      <c r="B1177" s="73"/>
      <c r="C1177" s="65"/>
      <c r="D1177" s="65"/>
      <c r="E1177" s="65"/>
      <c r="F1177" s="65"/>
      <c r="G1177" s="74"/>
      <c r="H1177" s="75" t="s">
        <v>1566</v>
      </c>
      <c r="I1177" s="65"/>
      <c r="J1177" s="65"/>
      <c r="K1177" s="65"/>
      <c r="L1177" s="65"/>
      <c r="M1177" s="65"/>
      <c r="N1177" s="65"/>
      <c r="O1177" s="65"/>
      <c r="P1177" s="65"/>
      <c r="Q1177" s="65"/>
      <c r="R1177" s="65"/>
      <c r="S1177" s="65"/>
      <c r="T1177" s="65"/>
      <c r="U1177" s="65"/>
      <c r="V1177" s="65"/>
      <c r="W1177" s="65"/>
      <c r="X1177" s="65"/>
      <c r="Y1177" s="65"/>
      <c r="Z1177" s="65"/>
      <c r="AA1177" s="65"/>
      <c r="AB1177" s="65"/>
      <c r="AC1177" s="65"/>
      <c r="AD1177" s="65"/>
      <c r="AE1177" s="65"/>
      <c r="AF1177" s="65"/>
      <c r="AG1177" s="65"/>
      <c r="AH1177" s="65"/>
      <c r="AI1177" s="65"/>
      <c r="AJ1177" s="65"/>
      <c r="AK1177" s="65"/>
      <c r="AL1177" s="65"/>
      <c r="AO1177" s="54">
        <v>0</v>
      </c>
    </row>
    <row r="1178" spans="2:41" ht="26.1" customHeight="1" x14ac:dyDescent="0.4">
      <c r="B1178" s="73"/>
      <c r="C1178" s="65"/>
      <c r="D1178" s="65"/>
      <c r="E1178" s="65"/>
      <c r="F1178" s="65"/>
      <c r="G1178" s="65"/>
      <c r="H1178" s="75" t="s">
        <v>1573</v>
      </c>
      <c r="I1178" s="65"/>
      <c r="J1178" s="65"/>
      <c r="K1178" s="65"/>
      <c r="L1178" s="65"/>
      <c r="M1178" s="65"/>
      <c r="N1178" s="65"/>
      <c r="O1178" s="65"/>
      <c r="P1178" s="65"/>
      <c r="Q1178" s="65"/>
      <c r="R1178" s="65"/>
      <c r="S1178" s="65"/>
      <c r="T1178" s="65"/>
      <c r="U1178" s="65"/>
      <c r="V1178" s="65"/>
      <c r="W1178" s="65"/>
      <c r="X1178" s="65"/>
      <c r="Y1178" s="65"/>
      <c r="Z1178" s="65"/>
      <c r="AA1178" s="65"/>
      <c r="AB1178" s="65"/>
      <c r="AC1178" s="65"/>
      <c r="AD1178" s="65"/>
      <c r="AE1178" s="65"/>
      <c r="AF1178" s="65"/>
      <c r="AG1178" s="65"/>
      <c r="AH1178" s="65"/>
      <c r="AI1178" s="65"/>
      <c r="AJ1178" s="65"/>
      <c r="AK1178" s="65"/>
      <c r="AL1178" s="65"/>
    </row>
    <row r="1179" spans="2:41" ht="26.1" customHeight="1" x14ac:dyDescent="0.4">
      <c r="B1179" s="73"/>
      <c r="C1179" s="65"/>
      <c r="D1179" s="65"/>
      <c r="E1179" s="65"/>
      <c r="F1179" s="65"/>
      <c r="G1179" s="65"/>
      <c r="H1179" s="75" t="s">
        <v>1568</v>
      </c>
      <c r="I1179" s="65"/>
      <c r="J1179" s="65"/>
      <c r="K1179" s="65"/>
      <c r="L1179" s="65"/>
      <c r="M1179" s="65"/>
      <c r="N1179" s="65"/>
      <c r="O1179" s="65"/>
      <c r="P1179" s="65"/>
      <c r="Q1179" s="65"/>
      <c r="R1179" s="65"/>
      <c r="S1179" s="65"/>
      <c r="T1179" s="65"/>
      <c r="U1179" s="65"/>
      <c r="V1179" s="65"/>
      <c r="W1179" s="65"/>
      <c r="X1179" s="65"/>
      <c r="Y1179" s="65"/>
      <c r="Z1179" s="65"/>
      <c r="AA1179" s="65"/>
      <c r="AB1179" s="65"/>
      <c r="AC1179" s="65"/>
      <c r="AD1179" s="65"/>
      <c r="AE1179" s="65"/>
      <c r="AF1179" s="65"/>
      <c r="AG1179" s="65"/>
      <c r="AH1179" s="65"/>
      <c r="AI1179" s="65"/>
      <c r="AJ1179" s="65"/>
      <c r="AK1179" s="65"/>
      <c r="AL1179" s="65"/>
    </row>
    <row r="1180" spans="2:41" ht="26.1" customHeight="1" x14ac:dyDescent="0.4">
      <c r="B1180" s="73"/>
      <c r="C1180" s="65"/>
      <c r="D1180" s="65"/>
      <c r="E1180" s="65"/>
      <c r="F1180" s="65"/>
      <c r="G1180" s="65"/>
      <c r="H1180" s="75" t="s">
        <v>1569</v>
      </c>
      <c r="I1180" s="65"/>
      <c r="J1180" s="65"/>
      <c r="K1180" s="65"/>
      <c r="L1180" s="65"/>
      <c r="M1180" s="65"/>
      <c r="N1180" s="65"/>
      <c r="O1180" s="65"/>
      <c r="P1180" s="65"/>
      <c r="Q1180" s="65"/>
      <c r="R1180" s="65"/>
      <c r="S1180" s="65"/>
      <c r="T1180" s="65"/>
      <c r="U1180" s="65"/>
      <c r="V1180" s="65"/>
      <c r="W1180" s="65"/>
      <c r="X1180" s="65"/>
      <c r="Y1180" s="65"/>
      <c r="Z1180" s="65"/>
      <c r="AA1180" s="65"/>
      <c r="AB1180" s="65"/>
      <c r="AC1180" s="65"/>
      <c r="AD1180" s="65"/>
      <c r="AE1180" s="65"/>
      <c r="AF1180" s="65"/>
      <c r="AG1180" s="65"/>
      <c r="AH1180" s="65"/>
      <c r="AI1180" s="65"/>
      <c r="AJ1180" s="65"/>
      <c r="AK1180" s="65"/>
      <c r="AL1180" s="65"/>
    </row>
    <row r="1181" spans="2:41" ht="26.1" customHeight="1" x14ac:dyDescent="0.4">
      <c r="B1181" s="73"/>
      <c r="C1181" s="65"/>
      <c r="D1181" s="65"/>
      <c r="E1181" s="65"/>
      <c r="F1181" s="65"/>
      <c r="G1181" s="65"/>
      <c r="H1181" s="75" t="s">
        <v>753</v>
      </c>
      <c r="I1181" s="65"/>
      <c r="J1181" s="65"/>
      <c r="K1181" s="65"/>
      <c r="L1181" s="97"/>
      <c r="M1181" s="97"/>
      <c r="N1181" s="97"/>
      <c r="O1181" s="97"/>
      <c r="P1181" s="97"/>
      <c r="Q1181" s="97"/>
      <c r="R1181" s="97"/>
      <c r="S1181" s="97"/>
      <c r="T1181" s="97"/>
      <c r="U1181" s="97"/>
      <c r="V1181" s="97"/>
      <c r="W1181" s="97"/>
      <c r="X1181" s="97"/>
      <c r="Y1181" s="97"/>
      <c r="Z1181" s="97"/>
      <c r="AA1181" s="97"/>
      <c r="AB1181" s="97"/>
      <c r="AC1181" s="97"/>
      <c r="AD1181" s="97"/>
      <c r="AE1181" s="97"/>
      <c r="AF1181" s="97"/>
      <c r="AG1181" s="97"/>
      <c r="AH1181" s="97"/>
      <c r="AI1181" s="65" t="s">
        <v>754</v>
      </c>
      <c r="AJ1181" s="65"/>
      <c r="AK1181" s="65"/>
      <c r="AL1181" s="65"/>
    </row>
    <row r="1182" spans="2:41" ht="9.9499999999999993" customHeight="1" x14ac:dyDescent="0.4">
      <c r="B1182" s="73"/>
      <c r="C1182" s="65"/>
      <c r="D1182" s="65"/>
      <c r="E1182" s="65"/>
      <c r="F1182" s="65"/>
      <c r="G1182" s="65"/>
      <c r="H1182" s="65"/>
      <c r="I1182" s="65"/>
      <c r="J1182" s="65"/>
      <c r="K1182" s="65"/>
      <c r="L1182" s="65"/>
      <c r="M1182" s="65"/>
      <c r="N1182" s="65"/>
      <c r="O1182" s="65"/>
      <c r="P1182" s="65"/>
      <c r="Q1182" s="65"/>
      <c r="R1182" s="65"/>
      <c r="S1182" s="65"/>
      <c r="T1182" s="65"/>
      <c r="U1182" s="65"/>
      <c r="V1182" s="65"/>
      <c r="W1182" s="65"/>
      <c r="X1182" s="65"/>
      <c r="Y1182" s="65"/>
      <c r="Z1182" s="65"/>
      <c r="AA1182" s="65"/>
      <c r="AB1182" s="65"/>
      <c r="AC1182" s="65"/>
      <c r="AD1182" s="65"/>
      <c r="AE1182" s="65"/>
      <c r="AF1182" s="65"/>
      <c r="AG1182" s="65"/>
      <c r="AH1182" s="65"/>
      <c r="AI1182" s="65"/>
      <c r="AJ1182" s="65"/>
      <c r="AK1182" s="65"/>
      <c r="AL1182" s="65"/>
    </row>
    <row r="1183" spans="2:41" ht="26.1" customHeight="1" x14ac:dyDescent="0.4">
      <c r="B1183" s="73"/>
      <c r="C1183" s="76" t="s">
        <v>1574</v>
      </c>
      <c r="D1183" s="65"/>
      <c r="E1183" s="65"/>
      <c r="F1183" s="65"/>
      <c r="G1183" s="65"/>
      <c r="H1183" s="65"/>
      <c r="I1183" s="65"/>
      <c r="J1183" s="65"/>
      <c r="K1183" s="65"/>
      <c r="L1183" s="65"/>
      <c r="M1183" s="65"/>
      <c r="N1183" s="65"/>
      <c r="O1183" s="65"/>
      <c r="P1183" s="65"/>
      <c r="Q1183" s="65"/>
      <c r="R1183" s="65"/>
      <c r="S1183" s="65"/>
      <c r="T1183" s="65"/>
      <c r="U1183" s="65"/>
      <c r="V1183" s="65"/>
      <c r="W1183" s="65"/>
      <c r="X1183" s="65"/>
      <c r="Y1183" s="65"/>
      <c r="Z1183" s="65"/>
      <c r="AA1183" s="65"/>
      <c r="AB1183" s="65"/>
      <c r="AC1183" s="65"/>
      <c r="AD1183" s="65"/>
      <c r="AE1183" s="65"/>
      <c r="AF1183" s="65"/>
      <c r="AG1183" s="65"/>
      <c r="AH1183" s="65"/>
      <c r="AI1183" s="65"/>
      <c r="AJ1183" s="65"/>
      <c r="AK1183" s="65"/>
      <c r="AL1183" s="65"/>
    </row>
    <row r="1184" spans="2:41" ht="26.1" customHeight="1" x14ac:dyDescent="0.4">
      <c r="B1184" s="73"/>
      <c r="C1184" s="65"/>
      <c r="D1184" s="65"/>
      <c r="E1184" s="65"/>
      <c r="F1184" s="65"/>
      <c r="G1184" s="74"/>
      <c r="H1184" s="75" t="s">
        <v>1566</v>
      </c>
      <c r="I1184" s="65"/>
      <c r="J1184" s="65"/>
      <c r="K1184" s="65"/>
      <c r="L1184" s="65"/>
      <c r="M1184" s="65"/>
      <c r="N1184" s="65"/>
      <c r="O1184" s="65"/>
      <c r="P1184" s="65"/>
      <c r="Q1184" s="65"/>
      <c r="R1184" s="65"/>
      <c r="S1184" s="65"/>
      <c r="T1184" s="65"/>
      <c r="U1184" s="65"/>
      <c r="V1184" s="65"/>
      <c r="W1184" s="65"/>
      <c r="X1184" s="65"/>
      <c r="Y1184" s="65"/>
      <c r="Z1184" s="65"/>
      <c r="AA1184" s="65"/>
      <c r="AB1184" s="65"/>
      <c r="AC1184" s="65"/>
      <c r="AD1184" s="65"/>
      <c r="AE1184" s="65"/>
      <c r="AF1184" s="65"/>
      <c r="AG1184" s="65"/>
      <c r="AH1184" s="65"/>
      <c r="AI1184" s="65"/>
      <c r="AJ1184" s="65"/>
      <c r="AK1184" s="65"/>
      <c r="AL1184" s="65"/>
      <c r="AO1184" s="54">
        <v>0</v>
      </c>
    </row>
    <row r="1185" spans="2:41" ht="26.1" customHeight="1" x14ac:dyDescent="0.4">
      <c r="B1185" s="73"/>
      <c r="C1185" s="65"/>
      <c r="D1185" s="65"/>
      <c r="E1185" s="65"/>
      <c r="F1185" s="65"/>
      <c r="G1185" s="65"/>
      <c r="H1185" s="75" t="s">
        <v>1573</v>
      </c>
      <c r="I1185" s="65"/>
      <c r="J1185" s="65"/>
      <c r="K1185" s="65"/>
      <c r="L1185" s="65"/>
      <c r="M1185" s="65"/>
      <c r="N1185" s="65"/>
      <c r="O1185" s="65"/>
      <c r="P1185" s="65"/>
      <c r="Q1185" s="65"/>
      <c r="R1185" s="65"/>
      <c r="S1185" s="65"/>
      <c r="T1185" s="65"/>
      <c r="U1185" s="65"/>
      <c r="V1185" s="65"/>
      <c r="W1185" s="65"/>
      <c r="X1185" s="65"/>
      <c r="Y1185" s="65"/>
      <c r="Z1185" s="65"/>
      <c r="AA1185" s="65"/>
      <c r="AB1185" s="65"/>
      <c r="AC1185" s="65"/>
      <c r="AD1185" s="65"/>
      <c r="AE1185" s="65"/>
      <c r="AF1185" s="65"/>
      <c r="AG1185" s="65"/>
      <c r="AH1185" s="65"/>
      <c r="AI1185" s="65"/>
      <c r="AJ1185" s="65"/>
      <c r="AK1185" s="65"/>
      <c r="AL1185" s="65"/>
    </row>
    <row r="1186" spans="2:41" ht="26.1" customHeight="1" x14ac:dyDescent="0.4">
      <c r="B1186" s="73"/>
      <c r="C1186" s="65"/>
      <c r="D1186" s="65"/>
      <c r="E1186" s="65"/>
      <c r="F1186" s="65"/>
      <c r="G1186" s="65"/>
      <c r="H1186" s="75" t="s">
        <v>1568</v>
      </c>
      <c r="I1186" s="65"/>
      <c r="J1186" s="65"/>
      <c r="K1186" s="65"/>
      <c r="L1186" s="65"/>
      <c r="M1186" s="65"/>
      <c r="N1186" s="65"/>
      <c r="O1186" s="65"/>
      <c r="P1186" s="65"/>
      <c r="Q1186" s="65"/>
      <c r="R1186" s="65"/>
      <c r="S1186" s="65"/>
      <c r="T1186" s="65"/>
      <c r="U1186" s="65"/>
      <c r="V1186" s="65"/>
      <c r="W1186" s="65"/>
      <c r="X1186" s="65"/>
      <c r="Y1186" s="65"/>
      <c r="Z1186" s="65"/>
      <c r="AA1186" s="65"/>
      <c r="AB1186" s="65"/>
      <c r="AC1186" s="65"/>
      <c r="AD1186" s="65"/>
      <c r="AE1186" s="65"/>
      <c r="AF1186" s="65"/>
      <c r="AG1186" s="65"/>
      <c r="AH1186" s="65"/>
      <c r="AI1186" s="65"/>
      <c r="AJ1186" s="65"/>
      <c r="AK1186" s="65"/>
      <c r="AL1186" s="65"/>
    </row>
    <row r="1187" spans="2:41" ht="26.1" customHeight="1" x14ac:dyDescent="0.4">
      <c r="B1187" s="73"/>
      <c r="C1187" s="65"/>
      <c r="D1187" s="65"/>
      <c r="E1187" s="65"/>
      <c r="F1187" s="65"/>
      <c r="G1187" s="65"/>
      <c r="H1187" s="75" t="s">
        <v>1569</v>
      </c>
      <c r="I1187" s="65"/>
      <c r="J1187" s="65"/>
      <c r="K1187" s="65"/>
      <c r="L1187" s="65"/>
      <c r="M1187" s="65"/>
      <c r="N1187" s="65"/>
      <c r="O1187" s="65"/>
      <c r="P1187" s="65"/>
      <c r="Q1187" s="65"/>
      <c r="R1187" s="65"/>
      <c r="S1187" s="65"/>
      <c r="T1187" s="65"/>
      <c r="U1187" s="65"/>
      <c r="V1187" s="65"/>
      <c r="W1187" s="65"/>
      <c r="X1187" s="65"/>
      <c r="Y1187" s="65"/>
      <c r="Z1187" s="65"/>
      <c r="AA1187" s="65"/>
      <c r="AB1187" s="65"/>
      <c r="AC1187" s="65"/>
      <c r="AD1187" s="65"/>
      <c r="AE1187" s="65"/>
      <c r="AF1187" s="65"/>
      <c r="AG1187" s="65"/>
      <c r="AH1187" s="65"/>
      <c r="AI1187" s="65"/>
      <c r="AJ1187" s="65"/>
      <c r="AK1187" s="65"/>
      <c r="AL1187" s="65"/>
    </row>
    <row r="1188" spans="2:41" ht="26.1" customHeight="1" x14ac:dyDescent="0.4">
      <c r="B1188" s="73"/>
      <c r="C1188" s="65"/>
      <c r="D1188" s="65"/>
      <c r="E1188" s="65"/>
      <c r="F1188" s="65"/>
      <c r="G1188" s="65"/>
      <c r="H1188" s="75" t="s">
        <v>753</v>
      </c>
      <c r="I1188" s="65"/>
      <c r="J1188" s="65"/>
      <c r="K1188" s="65"/>
      <c r="L1188" s="97"/>
      <c r="M1188" s="97"/>
      <c r="N1188" s="97"/>
      <c r="O1188" s="97"/>
      <c r="P1188" s="97"/>
      <c r="Q1188" s="97"/>
      <c r="R1188" s="97"/>
      <c r="S1188" s="97"/>
      <c r="T1188" s="97"/>
      <c r="U1188" s="97"/>
      <c r="V1188" s="97"/>
      <c r="W1188" s="97"/>
      <c r="X1188" s="97"/>
      <c r="Y1188" s="97"/>
      <c r="Z1188" s="97"/>
      <c r="AA1188" s="97"/>
      <c r="AB1188" s="97"/>
      <c r="AC1188" s="97"/>
      <c r="AD1188" s="97"/>
      <c r="AE1188" s="97"/>
      <c r="AF1188" s="97"/>
      <c r="AG1188" s="97"/>
      <c r="AH1188" s="97"/>
      <c r="AI1188" s="65" t="s">
        <v>754</v>
      </c>
      <c r="AJ1188" s="65"/>
      <c r="AK1188" s="65"/>
      <c r="AL1188" s="65"/>
    </row>
    <row r="1189" spans="2:41" ht="9.9499999999999993" customHeight="1" x14ac:dyDescent="0.4">
      <c r="B1189" s="73"/>
      <c r="C1189" s="65"/>
      <c r="D1189" s="65"/>
      <c r="E1189" s="65"/>
      <c r="F1189" s="65"/>
      <c r="G1189" s="65"/>
      <c r="H1189" s="65"/>
      <c r="I1189" s="65"/>
      <c r="J1189" s="65"/>
      <c r="K1189" s="65"/>
      <c r="L1189" s="65"/>
      <c r="M1189" s="65"/>
      <c r="N1189" s="65"/>
      <c r="O1189" s="65"/>
      <c r="P1189" s="65"/>
      <c r="Q1189" s="65"/>
      <c r="R1189" s="65"/>
      <c r="S1189" s="65"/>
      <c r="T1189" s="65"/>
      <c r="U1189" s="65"/>
      <c r="V1189" s="65"/>
      <c r="W1189" s="65"/>
      <c r="X1189" s="65"/>
      <c r="Y1189" s="65"/>
      <c r="Z1189" s="65"/>
      <c r="AA1189" s="65"/>
      <c r="AB1189" s="65"/>
      <c r="AC1189" s="65"/>
      <c r="AD1189" s="65"/>
      <c r="AE1189" s="65"/>
      <c r="AF1189" s="65"/>
      <c r="AG1189" s="65"/>
      <c r="AH1189" s="65"/>
      <c r="AI1189" s="65"/>
      <c r="AJ1189" s="65"/>
      <c r="AK1189" s="65"/>
      <c r="AL1189" s="65"/>
    </row>
    <row r="1190" spans="2:41" ht="26.1" customHeight="1" x14ac:dyDescent="0.4">
      <c r="B1190" s="73"/>
      <c r="C1190" s="76" t="s">
        <v>1575</v>
      </c>
      <c r="D1190" s="65"/>
      <c r="E1190" s="65"/>
      <c r="F1190" s="65"/>
      <c r="G1190" s="65"/>
      <c r="H1190" s="65"/>
      <c r="I1190" s="65"/>
      <c r="J1190" s="65"/>
      <c r="K1190" s="65"/>
      <c r="L1190" s="65"/>
      <c r="M1190" s="65"/>
      <c r="N1190" s="65"/>
      <c r="O1190" s="65"/>
      <c r="P1190" s="65"/>
      <c r="Q1190" s="65"/>
      <c r="R1190" s="65"/>
      <c r="S1190" s="65"/>
      <c r="T1190" s="65"/>
      <c r="U1190" s="65"/>
      <c r="V1190" s="65"/>
      <c r="W1190" s="65"/>
      <c r="X1190" s="65"/>
      <c r="Y1190" s="65"/>
      <c r="Z1190" s="65"/>
      <c r="AA1190" s="65"/>
      <c r="AB1190" s="65"/>
      <c r="AC1190" s="65"/>
      <c r="AD1190" s="65"/>
      <c r="AE1190" s="65"/>
      <c r="AF1190" s="65"/>
      <c r="AG1190" s="65"/>
      <c r="AH1190" s="65"/>
      <c r="AI1190" s="65"/>
      <c r="AJ1190" s="65"/>
      <c r="AK1190" s="65"/>
      <c r="AL1190" s="65"/>
    </row>
    <row r="1191" spans="2:41" ht="26.1" customHeight="1" x14ac:dyDescent="0.4">
      <c r="B1191" s="73"/>
      <c r="C1191" s="65"/>
      <c r="D1191" s="65"/>
      <c r="E1191" s="65"/>
      <c r="F1191" s="65"/>
      <c r="G1191" s="74"/>
      <c r="H1191" s="75" t="s">
        <v>1566</v>
      </c>
      <c r="I1191" s="65"/>
      <c r="J1191" s="65"/>
      <c r="K1191" s="65"/>
      <c r="L1191" s="65"/>
      <c r="M1191" s="65"/>
      <c r="N1191" s="65"/>
      <c r="O1191" s="65"/>
      <c r="P1191" s="65"/>
      <c r="Q1191" s="65"/>
      <c r="R1191" s="65"/>
      <c r="S1191" s="65"/>
      <c r="T1191" s="65"/>
      <c r="U1191" s="65"/>
      <c r="V1191" s="65"/>
      <c r="W1191" s="65"/>
      <c r="X1191" s="65"/>
      <c r="Y1191" s="65"/>
      <c r="Z1191" s="65"/>
      <c r="AA1191" s="65"/>
      <c r="AB1191" s="65"/>
      <c r="AC1191" s="65"/>
      <c r="AD1191" s="65"/>
      <c r="AE1191" s="65"/>
      <c r="AF1191" s="65"/>
      <c r="AG1191" s="65"/>
      <c r="AH1191" s="65"/>
      <c r="AI1191" s="65"/>
      <c r="AJ1191" s="65"/>
      <c r="AK1191" s="65"/>
      <c r="AL1191" s="65"/>
      <c r="AO1191" s="54">
        <v>0</v>
      </c>
    </row>
    <row r="1192" spans="2:41" ht="26.1" customHeight="1" x14ac:dyDescent="0.4">
      <c r="B1192" s="73"/>
      <c r="C1192" s="65"/>
      <c r="D1192" s="65"/>
      <c r="E1192" s="65"/>
      <c r="F1192" s="65"/>
      <c r="G1192" s="65"/>
      <c r="H1192" s="75" t="s">
        <v>1573</v>
      </c>
      <c r="I1192" s="65"/>
      <c r="J1192" s="65"/>
      <c r="K1192" s="65"/>
      <c r="L1192" s="65"/>
      <c r="M1192" s="65"/>
      <c r="N1192" s="65"/>
      <c r="O1192" s="65"/>
      <c r="P1192" s="65"/>
      <c r="Q1192" s="65"/>
      <c r="R1192" s="65"/>
      <c r="S1192" s="65"/>
      <c r="T1192" s="65"/>
      <c r="U1192" s="65"/>
      <c r="V1192" s="65"/>
      <c r="W1192" s="65"/>
      <c r="X1192" s="65"/>
      <c r="Y1192" s="65"/>
      <c r="Z1192" s="65"/>
      <c r="AA1192" s="65"/>
      <c r="AB1192" s="65"/>
      <c r="AC1192" s="65"/>
      <c r="AD1192" s="65"/>
      <c r="AE1192" s="65"/>
      <c r="AF1192" s="65"/>
      <c r="AG1192" s="65"/>
      <c r="AH1192" s="65"/>
      <c r="AI1192" s="65"/>
      <c r="AJ1192" s="65"/>
      <c r="AK1192" s="65"/>
      <c r="AL1192" s="65"/>
    </row>
    <row r="1193" spans="2:41" ht="26.1" customHeight="1" x14ac:dyDescent="0.4">
      <c r="B1193" s="73"/>
      <c r="C1193" s="65"/>
      <c r="D1193" s="65"/>
      <c r="E1193" s="65"/>
      <c r="F1193" s="65"/>
      <c r="G1193" s="65"/>
      <c r="H1193" s="75" t="s">
        <v>1568</v>
      </c>
      <c r="I1193" s="65"/>
      <c r="J1193" s="65"/>
      <c r="K1193" s="65"/>
      <c r="L1193" s="65"/>
      <c r="M1193" s="65"/>
      <c r="N1193" s="65"/>
      <c r="O1193" s="65"/>
      <c r="P1193" s="65"/>
      <c r="Q1193" s="65"/>
      <c r="R1193" s="65"/>
      <c r="S1193" s="65"/>
      <c r="T1193" s="65"/>
      <c r="U1193" s="65"/>
      <c r="V1193" s="65"/>
      <c r="W1193" s="65"/>
      <c r="X1193" s="65"/>
      <c r="Y1193" s="65"/>
      <c r="Z1193" s="65"/>
      <c r="AA1193" s="65"/>
      <c r="AB1193" s="65"/>
      <c r="AC1193" s="65"/>
      <c r="AD1193" s="65"/>
      <c r="AE1193" s="65"/>
      <c r="AF1193" s="65"/>
      <c r="AG1193" s="65"/>
      <c r="AH1193" s="65"/>
      <c r="AI1193" s="65"/>
      <c r="AJ1193" s="65"/>
      <c r="AK1193" s="65"/>
      <c r="AL1193" s="65"/>
    </row>
    <row r="1194" spans="2:41" ht="26.1" customHeight="1" x14ac:dyDescent="0.4">
      <c r="B1194" s="73"/>
      <c r="C1194" s="65"/>
      <c r="D1194" s="65"/>
      <c r="E1194" s="65"/>
      <c r="F1194" s="65"/>
      <c r="G1194" s="65"/>
      <c r="H1194" s="75" t="s">
        <v>1556</v>
      </c>
      <c r="I1194" s="65"/>
      <c r="J1194" s="65"/>
      <c r="K1194" s="65"/>
      <c r="L1194" s="65"/>
      <c r="M1194" s="65"/>
      <c r="N1194" s="65"/>
      <c r="O1194" s="65"/>
      <c r="P1194" s="65"/>
      <c r="Q1194" s="65"/>
      <c r="R1194" s="65"/>
      <c r="S1194" s="65"/>
      <c r="T1194" s="65"/>
      <c r="U1194" s="65"/>
      <c r="V1194" s="65"/>
      <c r="W1194" s="65"/>
      <c r="X1194" s="65"/>
      <c r="Y1194" s="65"/>
      <c r="Z1194" s="65"/>
      <c r="AA1194" s="65"/>
      <c r="AB1194" s="65"/>
      <c r="AC1194" s="65"/>
      <c r="AD1194" s="65"/>
      <c r="AE1194" s="65"/>
      <c r="AF1194" s="65"/>
      <c r="AG1194" s="65"/>
      <c r="AH1194" s="65"/>
      <c r="AI1194" s="65"/>
      <c r="AJ1194" s="65"/>
      <c r="AK1194" s="65"/>
      <c r="AL1194" s="65"/>
    </row>
    <row r="1195" spans="2:41" ht="25.5" customHeight="1" x14ac:dyDescent="0.4">
      <c r="B1195" s="73"/>
      <c r="C1195" s="65"/>
      <c r="D1195" s="65"/>
      <c r="E1195" s="65"/>
      <c r="F1195" s="65"/>
      <c r="G1195" s="65"/>
      <c r="H1195" s="75" t="s">
        <v>753</v>
      </c>
      <c r="I1195" s="65"/>
      <c r="J1195" s="65"/>
      <c r="K1195" s="65"/>
      <c r="L1195" s="97"/>
      <c r="M1195" s="97"/>
      <c r="N1195" s="97"/>
      <c r="O1195" s="97"/>
      <c r="P1195" s="97"/>
      <c r="Q1195" s="97"/>
      <c r="R1195" s="97"/>
      <c r="S1195" s="97"/>
      <c r="T1195" s="97"/>
      <c r="U1195" s="97"/>
      <c r="V1195" s="97"/>
      <c r="W1195" s="97"/>
      <c r="X1195" s="97"/>
      <c r="Y1195" s="97"/>
      <c r="Z1195" s="97"/>
      <c r="AA1195" s="97"/>
      <c r="AB1195" s="97"/>
      <c r="AC1195" s="97"/>
      <c r="AD1195" s="97"/>
      <c r="AE1195" s="97"/>
      <c r="AF1195" s="97"/>
      <c r="AG1195" s="97"/>
      <c r="AH1195" s="97"/>
      <c r="AI1195" s="65" t="s">
        <v>754</v>
      </c>
      <c r="AJ1195" s="65"/>
      <c r="AK1195" s="65"/>
      <c r="AL1195" s="65"/>
    </row>
    <row r="1196" spans="2:41" ht="9.75" customHeight="1" x14ac:dyDescent="0.4">
      <c r="B1196" s="73"/>
      <c r="C1196" s="65"/>
      <c r="D1196" s="65"/>
      <c r="E1196" s="65"/>
      <c r="F1196" s="65"/>
      <c r="G1196" s="65"/>
      <c r="H1196" s="65"/>
      <c r="I1196" s="65"/>
      <c r="J1196" s="65"/>
      <c r="K1196" s="65"/>
      <c r="L1196" s="65"/>
      <c r="M1196" s="65"/>
      <c r="N1196" s="65"/>
      <c r="O1196" s="65"/>
      <c r="P1196" s="65"/>
      <c r="Q1196" s="65"/>
      <c r="R1196" s="65"/>
      <c r="S1196" s="65"/>
      <c r="T1196" s="65"/>
      <c r="U1196" s="65"/>
      <c r="V1196" s="65"/>
      <c r="W1196" s="65"/>
      <c r="X1196" s="65"/>
      <c r="Y1196" s="65"/>
      <c r="Z1196" s="65"/>
      <c r="AA1196" s="65"/>
      <c r="AB1196" s="65"/>
      <c r="AC1196" s="65"/>
      <c r="AD1196" s="65"/>
      <c r="AE1196" s="65"/>
      <c r="AF1196" s="65"/>
      <c r="AG1196" s="65"/>
      <c r="AH1196" s="65"/>
      <c r="AI1196" s="65"/>
      <c r="AJ1196" s="65"/>
      <c r="AK1196" s="65"/>
      <c r="AL1196" s="65"/>
    </row>
    <row r="1197" spans="2:41" ht="14.1" customHeight="1" x14ac:dyDescent="0.4">
      <c r="B1197" s="70" t="s">
        <v>1630</v>
      </c>
      <c r="C1197" s="71"/>
      <c r="D1197" s="71"/>
      <c r="E1197" s="71"/>
      <c r="F1197" s="71"/>
      <c r="G1197" s="99" t="s">
        <v>1577</v>
      </c>
      <c r="H1197" s="99"/>
      <c r="I1197" s="99"/>
      <c r="J1197" s="99"/>
      <c r="K1197" s="99"/>
      <c r="L1197" s="99"/>
      <c r="M1197" s="99"/>
      <c r="N1197" s="99"/>
      <c r="O1197" s="99"/>
      <c r="P1197" s="99"/>
      <c r="Q1197" s="99"/>
      <c r="R1197" s="99"/>
      <c r="S1197" s="99"/>
      <c r="T1197" s="99"/>
      <c r="U1197" s="99"/>
      <c r="V1197" s="99"/>
      <c r="W1197" s="99"/>
      <c r="X1197" s="99"/>
      <c r="Y1197" s="99"/>
      <c r="Z1197" s="99"/>
      <c r="AA1197" s="99"/>
      <c r="AB1197" s="99"/>
      <c r="AC1197" s="99"/>
      <c r="AD1197" s="99"/>
      <c r="AE1197" s="99"/>
      <c r="AF1197" s="99"/>
      <c r="AG1197" s="99"/>
      <c r="AH1197" s="99"/>
      <c r="AI1197" s="99"/>
      <c r="AJ1197" s="99"/>
      <c r="AK1197" s="99"/>
      <c r="AL1197" s="99"/>
    </row>
    <row r="1198" spans="2:41" ht="14.1" customHeight="1" x14ac:dyDescent="0.4">
      <c r="B1198" s="70"/>
      <c r="C1198" s="71"/>
      <c r="D1198" s="71"/>
      <c r="E1198" s="71"/>
      <c r="F1198" s="71"/>
      <c r="G1198" s="99"/>
      <c r="H1198" s="99"/>
      <c r="I1198" s="99"/>
      <c r="J1198" s="99"/>
      <c r="K1198" s="99"/>
      <c r="L1198" s="99"/>
      <c r="M1198" s="99"/>
      <c r="N1198" s="99"/>
      <c r="O1198" s="99"/>
      <c r="P1198" s="99"/>
      <c r="Q1198" s="99"/>
      <c r="R1198" s="99"/>
      <c r="S1198" s="99"/>
      <c r="T1198" s="99"/>
      <c r="U1198" s="99"/>
      <c r="V1198" s="99"/>
      <c r="W1198" s="99"/>
      <c r="X1198" s="99"/>
      <c r="Y1198" s="99"/>
      <c r="Z1198" s="99"/>
      <c r="AA1198" s="99"/>
      <c r="AB1198" s="99"/>
      <c r="AC1198" s="99"/>
      <c r="AD1198" s="99"/>
      <c r="AE1198" s="99"/>
      <c r="AF1198" s="99"/>
      <c r="AG1198" s="99"/>
      <c r="AH1198" s="99"/>
      <c r="AI1198" s="99"/>
      <c r="AJ1198" s="99"/>
      <c r="AK1198" s="99"/>
      <c r="AL1198" s="99"/>
    </row>
    <row r="1199" spans="2:41" ht="189.75" customHeight="1" x14ac:dyDescent="0.4">
      <c r="B1199" s="73"/>
      <c r="C1199" s="65"/>
      <c r="D1199" s="65"/>
      <c r="E1199" s="65"/>
      <c r="F1199" s="65"/>
      <c r="G1199" s="102"/>
      <c r="H1199" s="103"/>
      <c r="I1199" s="103"/>
      <c r="J1199" s="103"/>
      <c r="K1199" s="103"/>
      <c r="L1199" s="103"/>
      <c r="M1199" s="103"/>
      <c r="N1199" s="103"/>
      <c r="O1199" s="103"/>
      <c r="P1199" s="103"/>
      <c r="Q1199" s="103"/>
      <c r="R1199" s="103"/>
      <c r="S1199" s="103"/>
      <c r="T1199" s="103"/>
      <c r="U1199" s="103"/>
      <c r="V1199" s="103"/>
      <c r="W1199" s="103"/>
      <c r="X1199" s="103"/>
      <c r="Y1199" s="103"/>
      <c r="Z1199" s="103"/>
      <c r="AA1199" s="103"/>
      <c r="AB1199" s="103"/>
      <c r="AC1199" s="103"/>
      <c r="AD1199" s="103"/>
      <c r="AE1199" s="103"/>
      <c r="AF1199" s="103"/>
      <c r="AG1199" s="103"/>
      <c r="AH1199" s="103"/>
      <c r="AI1199" s="103"/>
      <c r="AJ1199" s="103"/>
      <c r="AK1199" s="104"/>
      <c r="AL1199" s="65"/>
    </row>
    <row r="1200" spans="2:41" ht="9.9499999999999993" customHeight="1" x14ac:dyDescent="0.4">
      <c r="B1200" s="73"/>
      <c r="C1200" s="65"/>
      <c r="D1200" s="65"/>
      <c r="E1200" s="65"/>
      <c r="F1200" s="65"/>
      <c r="G1200" s="65"/>
      <c r="H1200" s="65"/>
      <c r="I1200" s="65"/>
      <c r="J1200" s="65"/>
      <c r="K1200" s="65"/>
      <c r="L1200" s="65"/>
      <c r="M1200" s="65"/>
      <c r="N1200" s="65"/>
      <c r="O1200" s="65"/>
      <c r="P1200" s="65"/>
      <c r="Q1200" s="65"/>
      <c r="R1200" s="65"/>
      <c r="S1200" s="65"/>
      <c r="T1200" s="65"/>
      <c r="U1200" s="65"/>
      <c r="V1200" s="65"/>
      <c r="W1200" s="65"/>
      <c r="X1200" s="65"/>
      <c r="Y1200" s="65"/>
      <c r="Z1200" s="65"/>
      <c r="AA1200" s="65"/>
      <c r="AB1200" s="65"/>
      <c r="AC1200" s="65"/>
      <c r="AD1200" s="65"/>
      <c r="AE1200" s="65"/>
      <c r="AF1200" s="65"/>
      <c r="AG1200" s="65"/>
      <c r="AH1200" s="65"/>
      <c r="AI1200" s="65"/>
      <c r="AJ1200" s="65"/>
      <c r="AK1200" s="65"/>
      <c r="AL1200" s="65"/>
    </row>
    <row r="1202" spans="2:41" ht="26.1" customHeight="1" x14ac:dyDescent="0.4">
      <c r="B1202" s="9" t="s">
        <v>1578</v>
      </c>
    </row>
    <row r="1203" spans="2:41" ht="26.1" customHeight="1" x14ac:dyDescent="0.4">
      <c r="D1203" s="54"/>
      <c r="E1203" s="9" t="s">
        <v>639</v>
      </c>
      <c r="AO1203" s="54" t="b">
        <v>0</v>
      </c>
    </row>
    <row r="1204" spans="2:41" ht="26.1" customHeight="1" x14ac:dyDescent="0.4">
      <c r="D1204" s="54"/>
      <c r="E1204" s="9" t="s">
        <v>640</v>
      </c>
      <c r="AO1204" s="54" t="b">
        <v>0</v>
      </c>
    </row>
    <row r="1205" spans="2:41" ht="26.1" customHeight="1" x14ac:dyDescent="0.4">
      <c r="D1205" s="54"/>
      <c r="E1205" s="9" t="s">
        <v>1579</v>
      </c>
      <c r="AO1205" s="54" t="b">
        <v>0</v>
      </c>
    </row>
    <row r="1206" spans="2:41" ht="26.1" customHeight="1" x14ac:dyDescent="0.4">
      <c r="D1206" s="54"/>
      <c r="E1206" s="90" t="s">
        <v>753</v>
      </c>
      <c r="I1206" s="100"/>
      <c r="J1206" s="100"/>
      <c r="K1206" s="100"/>
      <c r="L1206" s="100"/>
      <c r="M1206" s="100"/>
      <c r="N1206" s="100"/>
      <c r="O1206" s="100"/>
      <c r="P1206" s="100"/>
      <c r="Q1206" s="100"/>
      <c r="R1206" s="100"/>
      <c r="S1206" s="100"/>
      <c r="T1206" s="100"/>
      <c r="U1206" s="100"/>
      <c r="V1206" s="100"/>
      <c r="W1206" s="100"/>
      <c r="X1206" s="100"/>
      <c r="Y1206" s="100"/>
      <c r="Z1206" s="100"/>
      <c r="AA1206" s="100"/>
      <c r="AB1206" s="100"/>
      <c r="AC1206" s="100"/>
      <c r="AD1206" s="100"/>
      <c r="AE1206" s="100"/>
      <c r="AF1206" s="9" t="s">
        <v>754</v>
      </c>
      <c r="AO1206" s="54" t="b">
        <v>0</v>
      </c>
    </row>
    <row r="1207" spans="2:41" ht="26.1" customHeight="1" thickBot="1" x14ac:dyDescent="0.45">
      <c r="AK1207" s="91" t="s">
        <v>1580</v>
      </c>
    </row>
    <row r="1208" spans="2:41" ht="9.9499999999999993" customHeight="1" x14ac:dyDescent="0.4">
      <c r="B1208" s="25"/>
      <c r="C1208" s="26"/>
      <c r="D1208" s="27"/>
      <c r="E1208" s="92"/>
      <c r="F1208" s="27"/>
      <c r="G1208" s="27"/>
      <c r="H1208" s="27"/>
      <c r="I1208" s="27"/>
      <c r="J1208" s="27"/>
      <c r="K1208" s="27"/>
      <c r="L1208" s="27"/>
      <c r="M1208" s="27"/>
      <c r="N1208" s="27"/>
      <c r="O1208" s="27"/>
      <c r="P1208" s="27"/>
      <c r="Q1208" s="27"/>
      <c r="R1208" s="27"/>
      <c r="S1208" s="27"/>
      <c r="T1208" s="27"/>
      <c r="U1208" s="27"/>
      <c r="V1208" s="27"/>
      <c r="W1208" s="27"/>
      <c r="X1208" s="27"/>
      <c r="Y1208" s="27"/>
      <c r="Z1208" s="27"/>
      <c r="AA1208" s="27"/>
      <c r="AB1208" s="27"/>
      <c r="AC1208" s="27"/>
      <c r="AD1208" s="27"/>
      <c r="AE1208" s="27"/>
      <c r="AF1208" s="27"/>
      <c r="AG1208" s="27"/>
      <c r="AH1208" s="27"/>
      <c r="AI1208" s="27"/>
      <c r="AJ1208" s="27"/>
      <c r="AK1208" s="29"/>
    </row>
    <row r="1209" spans="2:41" ht="26.1" customHeight="1" x14ac:dyDescent="0.4">
      <c r="B1209" s="30"/>
      <c r="C1209" s="93" t="s">
        <v>1581</v>
      </c>
      <c r="D1209" s="94"/>
      <c r="E1209" s="1"/>
      <c r="F1209" s="94"/>
      <c r="G1209" s="94"/>
      <c r="H1209" s="94"/>
      <c r="I1209" s="94"/>
      <c r="J1209" s="94"/>
      <c r="K1209" s="32"/>
      <c r="L1209" s="32"/>
      <c r="M1209" s="32"/>
      <c r="N1209" s="32"/>
      <c r="O1209" s="32"/>
      <c r="P1209" s="32"/>
      <c r="Q1209" s="32"/>
      <c r="R1209" s="32"/>
      <c r="S1209" s="32"/>
      <c r="T1209" s="32"/>
      <c r="U1209" s="32"/>
      <c r="V1209" s="32"/>
      <c r="W1209" s="32"/>
      <c r="X1209" s="32"/>
      <c r="Y1209" s="32"/>
      <c r="Z1209" s="32"/>
      <c r="AA1209" s="32"/>
      <c r="AB1209" s="32"/>
      <c r="AC1209" s="32"/>
      <c r="AD1209" s="32"/>
      <c r="AE1209" s="32"/>
      <c r="AF1209" s="32"/>
      <c r="AG1209" s="32"/>
      <c r="AH1209" s="32"/>
      <c r="AI1209" s="32"/>
      <c r="AJ1209" s="32"/>
      <c r="AK1209" s="34"/>
    </row>
    <row r="1210" spans="2:41" ht="26.1" customHeight="1" x14ac:dyDescent="0.4">
      <c r="B1210" s="30"/>
      <c r="C1210" s="31"/>
      <c r="D1210" s="39" t="s">
        <v>1582</v>
      </c>
      <c r="E1210" s="32"/>
      <c r="F1210" s="32"/>
      <c r="G1210" s="32"/>
      <c r="H1210" s="32"/>
      <c r="I1210" s="32"/>
      <c r="J1210" s="32"/>
      <c r="K1210" s="32"/>
      <c r="L1210" s="32"/>
      <c r="M1210" s="32"/>
      <c r="N1210" s="32"/>
      <c r="O1210" s="32"/>
      <c r="P1210" s="32"/>
      <c r="Q1210" s="32"/>
      <c r="R1210" s="32"/>
      <c r="S1210" s="32"/>
      <c r="T1210" s="32"/>
      <c r="U1210" s="32"/>
      <c r="V1210" s="32"/>
      <c r="W1210" s="32"/>
      <c r="X1210" s="32"/>
      <c r="Y1210" s="32"/>
      <c r="Z1210" s="32"/>
      <c r="AA1210" s="32"/>
      <c r="AB1210" s="32"/>
      <c r="AC1210" s="32"/>
      <c r="AD1210" s="32"/>
      <c r="AE1210" s="32"/>
      <c r="AF1210" s="32"/>
      <c r="AG1210" s="32"/>
      <c r="AH1210" s="32"/>
      <c r="AI1210" s="32"/>
      <c r="AJ1210" s="32"/>
      <c r="AK1210" s="34"/>
    </row>
    <row r="1211" spans="2:41" ht="26.1" customHeight="1" x14ac:dyDescent="0.4">
      <c r="B1211" s="30"/>
      <c r="C1211" s="31"/>
      <c r="D1211" s="32"/>
      <c r="E1211" s="32" t="s">
        <v>1583</v>
      </c>
      <c r="F1211" s="36"/>
      <c r="G1211" s="36"/>
      <c r="H1211" s="36"/>
      <c r="I1211" s="36"/>
      <c r="J1211" s="36"/>
      <c r="K1211" s="36"/>
      <c r="L1211" s="36"/>
      <c r="M1211" s="36"/>
      <c r="N1211" s="36"/>
      <c r="O1211" s="36"/>
      <c r="P1211" s="36"/>
      <c r="Q1211" s="36"/>
      <c r="R1211" s="36"/>
      <c r="S1211" s="36"/>
      <c r="T1211" s="36"/>
      <c r="U1211" s="36"/>
      <c r="V1211" s="36"/>
      <c r="W1211" s="36"/>
      <c r="X1211" s="36"/>
      <c r="Y1211" s="36"/>
      <c r="Z1211" s="36"/>
      <c r="AA1211" s="36"/>
      <c r="AB1211" s="36"/>
      <c r="AC1211" s="36"/>
      <c r="AD1211" s="36"/>
      <c r="AE1211" s="36"/>
      <c r="AF1211" s="36"/>
      <c r="AG1211" s="36"/>
      <c r="AH1211" s="36"/>
      <c r="AI1211" s="36"/>
      <c r="AJ1211" s="36"/>
      <c r="AK1211" s="37"/>
    </row>
    <row r="1212" spans="2:41" ht="26.1" customHeight="1" x14ac:dyDescent="0.4">
      <c r="B1212" s="38"/>
      <c r="C1212" s="32"/>
      <c r="D1212" s="32"/>
      <c r="E1212" s="36"/>
      <c r="F1212" s="39" t="s">
        <v>1584</v>
      </c>
      <c r="G1212" s="36"/>
      <c r="H1212" s="36"/>
      <c r="I1212" s="36"/>
      <c r="J1212" s="36"/>
      <c r="K1212" s="36"/>
      <c r="L1212" s="36"/>
      <c r="M1212" s="36"/>
      <c r="N1212" s="36"/>
      <c r="O1212" s="36"/>
      <c r="P1212" s="36"/>
      <c r="Q1212" s="36"/>
      <c r="R1212" s="36"/>
      <c r="S1212" s="36"/>
      <c r="T1212" s="36"/>
      <c r="U1212" s="36"/>
      <c r="V1212" s="36"/>
      <c r="W1212" s="36"/>
      <c r="X1212" s="36"/>
      <c r="Y1212" s="36"/>
      <c r="Z1212" s="36"/>
      <c r="AA1212" s="36"/>
      <c r="AB1212" s="36"/>
      <c r="AC1212" s="36"/>
      <c r="AD1212" s="36"/>
      <c r="AE1212" s="36"/>
      <c r="AF1212" s="36"/>
      <c r="AG1212" s="36"/>
      <c r="AH1212" s="36"/>
      <c r="AI1212" s="36"/>
      <c r="AJ1212" s="36"/>
      <c r="AK1212" s="37"/>
    </row>
    <row r="1213" spans="2:41" ht="26.1" customHeight="1" x14ac:dyDescent="0.4">
      <c r="B1213" s="38"/>
      <c r="C1213" s="32"/>
      <c r="D1213" s="32"/>
      <c r="E1213" s="39"/>
      <c r="F1213" s="39"/>
      <c r="G1213" s="39"/>
      <c r="H1213" s="39" t="s">
        <v>1585</v>
      </c>
      <c r="I1213" s="39"/>
      <c r="J1213" s="39"/>
      <c r="K1213" s="39"/>
      <c r="L1213" s="39"/>
      <c r="M1213" s="95" t="s">
        <v>1586</v>
      </c>
      <c r="N1213" s="39"/>
      <c r="O1213" s="39"/>
      <c r="P1213" s="39"/>
      <c r="Q1213" s="39"/>
      <c r="R1213" s="39"/>
      <c r="S1213" s="39"/>
      <c r="T1213" s="39"/>
      <c r="U1213" s="39"/>
      <c r="V1213" s="39"/>
      <c r="W1213" s="39"/>
      <c r="X1213" s="39"/>
      <c r="Y1213" s="39"/>
      <c r="Z1213" s="39"/>
      <c r="AA1213" s="39"/>
      <c r="AB1213" s="39"/>
      <c r="AC1213" s="39"/>
      <c r="AD1213" s="39"/>
      <c r="AE1213" s="39"/>
      <c r="AF1213" s="39"/>
      <c r="AG1213" s="39"/>
      <c r="AH1213" s="39"/>
      <c r="AI1213" s="39"/>
      <c r="AJ1213" s="39"/>
      <c r="AK1213" s="96"/>
    </row>
    <row r="1214" spans="2:41" ht="9.9499999999999993" customHeight="1" x14ac:dyDescent="0.4">
      <c r="B1214" s="38"/>
      <c r="C1214" s="32"/>
      <c r="D1214" s="32"/>
      <c r="E1214" s="36"/>
      <c r="F1214" s="36"/>
      <c r="G1214" s="36"/>
      <c r="H1214" s="36"/>
      <c r="I1214" s="36"/>
      <c r="J1214" s="36"/>
      <c r="K1214" s="36"/>
      <c r="L1214" s="36"/>
      <c r="M1214" s="36"/>
      <c r="N1214" s="36"/>
      <c r="O1214" s="36"/>
      <c r="P1214" s="36"/>
      <c r="Q1214" s="36"/>
      <c r="R1214" s="36"/>
      <c r="S1214" s="36"/>
      <c r="T1214" s="36"/>
      <c r="U1214" s="36"/>
      <c r="V1214" s="36"/>
      <c r="W1214" s="36"/>
      <c r="X1214" s="36"/>
      <c r="Y1214" s="36"/>
      <c r="Z1214" s="36"/>
      <c r="AA1214" s="36"/>
      <c r="AB1214" s="36"/>
      <c r="AC1214" s="36"/>
      <c r="AD1214" s="36"/>
      <c r="AE1214" s="36"/>
      <c r="AF1214" s="36"/>
      <c r="AG1214" s="36"/>
      <c r="AH1214" s="36"/>
      <c r="AI1214" s="36"/>
      <c r="AJ1214" s="36"/>
      <c r="AK1214" s="34"/>
    </row>
    <row r="1215" spans="2:41" ht="26.1" customHeight="1" x14ac:dyDescent="0.4">
      <c r="B1215" s="38"/>
      <c r="C1215" s="93" t="s">
        <v>1587</v>
      </c>
      <c r="D1215" s="94"/>
      <c r="E1215" s="94"/>
      <c r="F1215" s="94"/>
      <c r="G1215" s="94"/>
      <c r="H1215" s="32"/>
      <c r="I1215" s="32"/>
      <c r="J1215" s="32"/>
      <c r="K1215" s="32"/>
      <c r="L1215" s="32"/>
      <c r="M1215" s="32"/>
      <c r="N1215" s="32"/>
      <c r="O1215" s="32"/>
      <c r="P1215" s="32"/>
      <c r="Q1215" s="32"/>
      <c r="R1215" s="32"/>
      <c r="S1215" s="32"/>
      <c r="T1215" s="32"/>
      <c r="U1215" s="32"/>
      <c r="V1215" s="32"/>
      <c r="W1215" s="32"/>
      <c r="X1215" s="32"/>
      <c r="Y1215" s="32"/>
      <c r="Z1215" s="32"/>
      <c r="AA1215" s="32"/>
      <c r="AB1215" s="32"/>
      <c r="AC1215" s="32"/>
      <c r="AD1215" s="32"/>
      <c r="AE1215" s="32"/>
      <c r="AF1215" s="32"/>
      <c r="AG1215" s="32"/>
      <c r="AH1215" s="32"/>
      <c r="AI1215" s="32"/>
      <c r="AJ1215" s="32"/>
      <c r="AK1215" s="34"/>
    </row>
    <row r="1216" spans="2:41" ht="26.1" customHeight="1" x14ac:dyDescent="0.4">
      <c r="B1216" s="38"/>
      <c r="C1216" s="32"/>
      <c r="D1216" s="32" t="s">
        <v>1588</v>
      </c>
      <c r="E1216" s="32"/>
      <c r="F1216" s="32" t="s">
        <v>1589</v>
      </c>
      <c r="G1216" s="32"/>
      <c r="H1216" s="32"/>
      <c r="I1216" s="32"/>
      <c r="J1216" s="32"/>
      <c r="K1216" s="32"/>
      <c r="L1216" s="32"/>
      <c r="M1216" s="32"/>
      <c r="N1216" s="32"/>
      <c r="O1216" s="32"/>
      <c r="P1216" s="32"/>
      <c r="Q1216" s="32"/>
      <c r="R1216" s="32"/>
      <c r="S1216" s="32"/>
      <c r="T1216" s="32"/>
      <c r="U1216" s="32"/>
      <c r="V1216" s="32"/>
      <c r="W1216" s="32"/>
      <c r="X1216" s="32"/>
      <c r="Y1216" s="32"/>
      <c r="Z1216" s="32"/>
      <c r="AA1216" s="32"/>
      <c r="AB1216" s="32"/>
      <c r="AC1216" s="32"/>
      <c r="AD1216" s="32"/>
      <c r="AE1216" s="32"/>
      <c r="AF1216" s="32"/>
      <c r="AG1216" s="32"/>
      <c r="AH1216" s="32"/>
      <c r="AI1216" s="32"/>
      <c r="AJ1216" s="32"/>
      <c r="AK1216" s="34"/>
    </row>
    <row r="1217" spans="2:37" ht="26.1" customHeight="1" x14ac:dyDescent="0.4">
      <c r="B1217" s="38"/>
      <c r="C1217" s="32"/>
      <c r="D1217" s="32"/>
      <c r="E1217" s="39" t="s">
        <v>1590</v>
      </c>
      <c r="F1217" s="32"/>
      <c r="G1217" s="32"/>
      <c r="H1217" s="32"/>
      <c r="I1217" s="32"/>
      <c r="J1217" s="32"/>
      <c r="K1217" s="32"/>
      <c r="L1217" s="32"/>
      <c r="M1217" s="39" t="s">
        <v>1591</v>
      </c>
      <c r="N1217" s="32"/>
      <c r="O1217" s="32"/>
      <c r="P1217" s="32"/>
      <c r="Q1217" s="32"/>
      <c r="R1217" s="32"/>
      <c r="S1217" s="32"/>
      <c r="T1217" s="32"/>
      <c r="U1217" s="32"/>
      <c r="V1217" s="32"/>
      <c r="W1217" s="32"/>
      <c r="X1217" s="95" t="s">
        <v>1592</v>
      </c>
      <c r="Y1217" s="32"/>
      <c r="Z1217" s="32"/>
      <c r="AA1217" s="32"/>
      <c r="AB1217" s="32"/>
      <c r="AC1217" s="32"/>
      <c r="AD1217" s="32"/>
      <c r="AE1217" s="32"/>
      <c r="AF1217" s="32" t="s">
        <v>1593</v>
      </c>
      <c r="AG1217" s="32"/>
      <c r="AH1217" s="32"/>
      <c r="AI1217" s="32"/>
      <c r="AJ1217" s="32"/>
      <c r="AK1217" s="34"/>
    </row>
    <row r="1218" spans="2:37" ht="26.1" customHeight="1" x14ac:dyDescent="0.4">
      <c r="B1218" s="38"/>
      <c r="C1218" s="32"/>
      <c r="D1218" s="32"/>
      <c r="E1218" s="39"/>
      <c r="F1218" s="32"/>
      <c r="G1218" s="32"/>
      <c r="H1218" s="32"/>
      <c r="I1218" s="32"/>
      <c r="J1218" s="32"/>
      <c r="K1218" s="32"/>
      <c r="L1218" s="32"/>
      <c r="M1218" s="39" t="s">
        <v>1594</v>
      </c>
      <c r="N1218" s="32"/>
      <c r="O1218" s="32"/>
      <c r="P1218" s="32"/>
      <c r="Q1218" s="32"/>
      <c r="R1218" s="32"/>
      <c r="S1218" s="32"/>
      <c r="T1218" s="32"/>
      <c r="U1218" s="32"/>
      <c r="V1218" s="32"/>
      <c r="W1218" s="32"/>
      <c r="X1218" s="32"/>
      <c r="Y1218" s="32"/>
      <c r="Z1218" s="32"/>
      <c r="AA1218" s="32"/>
      <c r="AB1218" s="32"/>
      <c r="AC1218" s="32"/>
      <c r="AD1218" s="32"/>
      <c r="AE1218" s="32"/>
      <c r="AF1218" s="32"/>
      <c r="AG1218" s="32"/>
      <c r="AH1218" s="32"/>
      <c r="AI1218" s="32"/>
      <c r="AJ1218" s="32"/>
      <c r="AK1218" s="34"/>
    </row>
    <row r="1219" spans="2:37" ht="15.95" customHeight="1" x14ac:dyDescent="0.4">
      <c r="B1219" s="38"/>
      <c r="C1219" s="32"/>
      <c r="D1219" s="32"/>
      <c r="E1219" s="39" t="s">
        <v>1595</v>
      </c>
      <c r="F1219" s="32"/>
      <c r="G1219" s="32"/>
      <c r="H1219" s="32"/>
      <c r="I1219" s="32"/>
      <c r="J1219" s="32"/>
      <c r="K1219" s="105" t="s">
        <v>1596</v>
      </c>
      <c r="L1219" s="105"/>
      <c r="M1219" s="105"/>
      <c r="N1219" s="105"/>
      <c r="O1219" s="105"/>
      <c r="P1219" s="105"/>
      <c r="Q1219" s="105"/>
      <c r="R1219" s="105"/>
      <c r="S1219" s="105"/>
      <c r="T1219" s="105"/>
      <c r="U1219" s="105"/>
      <c r="V1219" s="105"/>
      <c r="W1219" s="105"/>
      <c r="X1219" s="105"/>
      <c r="Y1219" s="105"/>
      <c r="Z1219" s="105"/>
      <c r="AA1219" s="105"/>
      <c r="AB1219" s="105"/>
      <c r="AC1219" s="105"/>
      <c r="AD1219" s="105"/>
      <c r="AE1219" s="105"/>
      <c r="AF1219" s="105"/>
      <c r="AG1219" s="105"/>
      <c r="AH1219" s="105"/>
      <c r="AI1219" s="105"/>
      <c r="AJ1219" s="105"/>
      <c r="AK1219" s="34"/>
    </row>
    <row r="1220" spans="2:37" ht="15.95" customHeight="1" x14ac:dyDescent="0.4">
      <c r="B1220" s="38"/>
      <c r="C1220" s="32"/>
      <c r="D1220" s="32"/>
      <c r="E1220" s="39"/>
      <c r="F1220" s="32"/>
      <c r="G1220" s="32"/>
      <c r="H1220" s="32"/>
      <c r="I1220" s="32"/>
      <c r="J1220" s="32"/>
      <c r="K1220" s="105"/>
      <c r="L1220" s="105"/>
      <c r="M1220" s="105"/>
      <c r="N1220" s="105"/>
      <c r="O1220" s="105"/>
      <c r="P1220" s="105"/>
      <c r="Q1220" s="105"/>
      <c r="R1220" s="105"/>
      <c r="S1220" s="105"/>
      <c r="T1220" s="105"/>
      <c r="U1220" s="105"/>
      <c r="V1220" s="105"/>
      <c r="W1220" s="105"/>
      <c r="X1220" s="105"/>
      <c r="Y1220" s="105"/>
      <c r="Z1220" s="105"/>
      <c r="AA1220" s="105"/>
      <c r="AB1220" s="105"/>
      <c r="AC1220" s="105"/>
      <c r="AD1220" s="105"/>
      <c r="AE1220" s="105"/>
      <c r="AF1220" s="105"/>
      <c r="AG1220" s="105"/>
      <c r="AH1220" s="105"/>
      <c r="AI1220" s="105"/>
      <c r="AJ1220" s="105"/>
      <c r="AK1220" s="34"/>
    </row>
    <row r="1221" spans="2:37" ht="15.95" customHeight="1" x14ac:dyDescent="0.4">
      <c r="B1221" s="38"/>
      <c r="C1221" s="32"/>
      <c r="D1221" s="32"/>
      <c r="E1221" s="36"/>
      <c r="F1221" s="36"/>
      <c r="G1221" s="36"/>
      <c r="H1221" s="36"/>
      <c r="I1221" s="36"/>
      <c r="J1221" s="36"/>
      <c r="K1221" s="105"/>
      <c r="L1221" s="105"/>
      <c r="M1221" s="105"/>
      <c r="N1221" s="105"/>
      <c r="O1221" s="105"/>
      <c r="P1221" s="105"/>
      <c r="Q1221" s="105"/>
      <c r="R1221" s="105"/>
      <c r="S1221" s="105"/>
      <c r="T1221" s="105"/>
      <c r="U1221" s="105"/>
      <c r="V1221" s="105"/>
      <c r="W1221" s="105"/>
      <c r="X1221" s="105"/>
      <c r="Y1221" s="105"/>
      <c r="Z1221" s="105"/>
      <c r="AA1221" s="105"/>
      <c r="AB1221" s="105"/>
      <c r="AC1221" s="105"/>
      <c r="AD1221" s="105"/>
      <c r="AE1221" s="105"/>
      <c r="AF1221" s="105"/>
      <c r="AG1221" s="105"/>
      <c r="AH1221" s="105"/>
      <c r="AI1221" s="105"/>
      <c r="AJ1221" s="105"/>
      <c r="AK1221" s="37"/>
    </row>
    <row r="1222" spans="2:37" ht="26.1" customHeight="1" x14ac:dyDescent="0.4">
      <c r="B1222" s="38"/>
      <c r="C1222" s="32"/>
      <c r="D1222" s="32"/>
      <c r="E1222" s="39" t="s">
        <v>1597</v>
      </c>
      <c r="F1222" s="32"/>
      <c r="G1222" s="32"/>
      <c r="H1222" s="32"/>
      <c r="I1222" s="32"/>
      <c r="J1222" s="32"/>
      <c r="K1222" s="32"/>
      <c r="L1222" s="32"/>
      <c r="M1222" s="32"/>
      <c r="N1222" s="39" t="s">
        <v>1598</v>
      </c>
      <c r="O1222" s="32"/>
      <c r="P1222" s="32"/>
      <c r="Q1222" s="32"/>
      <c r="R1222" s="32"/>
      <c r="S1222" s="32"/>
      <c r="T1222" s="32"/>
      <c r="U1222" s="32"/>
      <c r="V1222" s="32"/>
      <c r="W1222" s="32"/>
      <c r="X1222" s="32"/>
      <c r="Y1222" s="32"/>
      <c r="Z1222" s="32"/>
      <c r="AA1222" s="32"/>
      <c r="AB1222" s="32"/>
      <c r="AC1222" s="32"/>
      <c r="AD1222" s="32"/>
      <c r="AE1222" s="32"/>
      <c r="AF1222" s="32"/>
      <c r="AG1222" s="32"/>
      <c r="AH1222" s="32"/>
      <c r="AI1222" s="32"/>
      <c r="AJ1222" s="32"/>
      <c r="AK1222" s="34"/>
    </row>
    <row r="1223" spans="2:37" ht="26.1" customHeight="1" x14ac:dyDescent="0.4">
      <c r="B1223" s="38"/>
      <c r="C1223" s="32"/>
      <c r="D1223" s="32"/>
      <c r="E1223" s="39" t="s">
        <v>1599</v>
      </c>
      <c r="F1223" s="32"/>
      <c r="G1223" s="32"/>
      <c r="H1223" s="32"/>
      <c r="I1223" s="32"/>
      <c r="J1223" s="32"/>
      <c r="K1223" s="32"/>
      <c r="L1223" s="32"/>
      <c r="M1223" s="39" t="s">
        <v>1600</v>
      </c>
      <c r="N1223" s="32"/>
      <c r="O1223" s="32"/>
      <c r="P1223" s="32"/>
      <c r="Q1223" s="32"/>
      <c r="R1223" s="32"/>
      <c r="S1223" s="32"/>
      <c r="T1223" s="32"/>
      <c r="U1223" s="32"/>
      <c r="V1223" s="32"/>
      <c r="W1223" s="32"/>
      <c r="X1223" s="32"/>
      <c r="Y1223" s="32"/>
      <c r="Z1223" s="32"/>
      <c r="AA1223" s="32"/>
      <c r="AB1223" s="32"/>
      <c r="AC1223" s="32"/>
      <c r="AD1223" s="32"/>
      <c r="AE1223" s="32"/>
      <c r="AF1223" s="32"/>
      <c r="AG1223" s="32"/>
      <c r="AH1223" s="32"/>
      <c r="AI1223" s="32"/>
      <c r="AJ1223" s="32"/>
      <c r="AK1223" s="34"/>
    </row>
    <row r="1224" spans="2:37" ht="26.1" customHeight="1" x14ac:dyDescent="0.4">
      <c r="B1224" s="38"/>
      <c r="C1224" s="32"/>
      <c r="D1224" s="32" t="s">
        <v>1601</v>
      </c>
      <c r="E1224" s="32"/>
      <c r="F1224" s="32" t="s">
        <v>1602</v>
      </c>
      <c r="G1224" s="32"/>
      <c r="H1224" s="32"/>
      <c r="I1224" s="32"/>
      <c r="J1224" s="32"/>
      <c r="K1224" s="32"/>
      <c r="L1224" s="32"/>
      <c r="M1224" s="32"/>
      <c r="N1224" s="32"/>
      <c r="O1224" s="32"/>
      <c r="P1224" s="32"/>
      <c r="Q1224" s="32"/>
      <c r="R1224" s="32"/>
      <c r="S1224" s="32"/>
      <c r="T1224" s="32"/>
      <c r="U1224" s="32"/>
      <c r="V1224" s="32"/>
      <c r="W1224" s="32"/>
      <c r="X1224" s="32"/>
      <c r="Y1224" s="32"/>
      <c r="Z1224" s="32"/>
      <c r="AA1224" s="32"/>
      <c r="AB1224" s="32"/>
      <c r="AC1224" s="32"/>
      <c r="AD1224" s="32"/>
      <c r="AE1224" s="32"/>
      <c r="AF1224" s="32"/>
      <c r="AG1224" s="32"/>
      <c r="AH1224" s="32"/>
      <c r="AI1224" s="32"/>
      <c r="AJ1224" s="32"/>
      <c r="AK1224" s="34"/>
    </row>
    <row r="1225" spans="2:37" ht="26.1" customHeight="1" x14ac:dyDescent="0.4">
      <c r="B1225" s="38"/>
      <c r="C1225" s="32"/>
      <c r="D1225" s="32"/>
      <c r="E1225" s="32"/>
      <c r="F1225" s="39" t="s">
        <v>1603</v>
      </c>
      <c r="G1225" s="32"/>
      <c r="H1225" s="32"/>
      <c r="I1225" s="32"/>
      <c r="J1225" s="32"/>
      <c r="K1225" s="32"/>
      <c r="L1225" s="32"/>
      <c r="M1225" s="32"/>
      <c r="N1225" s="32"/>
      <c r="O1225" s="32"/>
      <c r="P1225" s="32"/>
      <c r="Q1225" s="32"/>
      <c r="R1225" s="32"/>
      <c r="S1225" s="32"/>
      <c r="T1225" s="32"/>
      <c r="U1225" s="32"/>
      <c r="V1225" s="32"/>
      <c r="W1225" s="32"/>
      <c r="X1225" s="32"/>
      <c r="Y1225" s="32"/>
      <c r="Z1225" s="32"/>
      <c r="AA1225" s="32"/>
      <c r="AB1225" s="32"/>
      <c r="AC1225" s="32"/>
      <c r="AD1225" s="32"/>
      <c r="AE1225" s="32"/>
      <c r="AF1225" s="32"/>
      <c r="AG1225" s="32"/>
      <c r="AH1225" s="32"/>
      <c r="AI1225" s="32"/>
      <c r="AJ1225" s="32"/>
      <c r="AK1225" s="34"/>
    </row>
    <row r="1226" spans="2:37" ht="54" customHeight="1" x14ac:dyDescent="0.4">
      <c r="B1226" s="38"/>
      <c r="C1226" s="31"/>
      <c r="D1226" s="32"/>
      <c r="E1226" s="105" t="s">
        <v>1604</v>
      </c>
      <c r="F1226" s="105"/>
      <c r="G1226" s="105"/>
      <c r="H1226" s="105"/>
      <c r="I1226" s="105"/>
      <c r="J1226" s="105"/>
      <c r="K1226" s="105"/>
      <c r="L1226" s="105"/>
      <c r="M1226" s="105"/>
      <c r="N1226" s="105"/>
      <c r="O1226" s="105"/>
      <c r="P1226" s="105"/>
      <c r="Q1226" s="105"/>
      <c r="R1226" s="105"/>
      <c r="S1226" s="105"/>
      <c r="T1226" s="105"/>
      <c r="U1226" s="105"/>
      <c r="V1226" s="105"/>
      <c r="W1226" s="105"/>
      <c r="X1226" s="105"/>
      <c r="Y1226" s="105"/>
      <c r="Z1226" s="105"/>
      <c r="AA1226" s="105"/>
      <c r="AB1226" s="105"/>
      <c r="AC1226" s="105"/>
      <c r="AD1226" s="105"/>
      <c r="AE1226" s="105"/>
      <c r="AF1226" s="105"/>
      <c r="AG1226" s="105"/>
      <c r="AH1226" s="105"/>
      <c r="AI1226" s="105"/>
      <c r="AJ1226" s="105"/>
      <c r="AK1226" s="37"/>
    </row>
    <row r="1227" spans="2:37" ht="9.9499999999999993" customHeight="1" thickBot="1" x14ac:dyDescent="0.45">
      <c r="B1227" s="40"/>
      <c r="C1227" s="41"/>
      <c r="D1227" s="41"/>
      <c r="E1227" s="42"/>
      <c r="F1227" s="42"/>
      <c r="G1227" s="42"/>
      <c r="H1227" s="42"/>
      <c r="I1227" s="42"/>
      <c r="J1227" s="42"/>
      <c r="K1227" s="42"/>
      <c r="L1227" s="42"/>
      <c r="M1227" s="42"/>
      <c r="N1227" s="42"/>
      <c r="O1227" s="42"/>
      <c r="P1227" s="42"/>
      <c r="Q1227" s="42"/>
      <c r="R1227" s="42"/>
      <c r="S1227" s="42"/>
      <c r="T1227" s="42"/>
      <c r="U1227" s="42"/>
      <c r="V1227" s="42"/>
      <c r="W1227" s="42"/>
      <c r="X1227" s="42"/>
      <c r="Y1227" s="42"/>
      <c r="Z1227" s="42"/>
      <c r="AA1227" s="42"/>
      <c r="AB1227" s="42"/>
      <c r="AC1227" s="42"/>
      <c r="AD1227" s="42"/>
      <c r="AE1227" s="42"/>
      <c r="AF1227" s="42"/>
      <c r="AG1227" s="42"/>
      <c r="AH1227" s="42"/>
      <c r="AI1227" s="42"/>
      <c r="AJ1227" s="42"/>
      <c r="AK1227" s="43"/>
    </row>
  </sheetData>
  <sheetProtection algorithmName="SHA-512" hashValue="t5IUgykBWlYiFjFrmc6HeZ6k0x8jzJmmAPbSm4jZqPxFRDb6enMLvza8JjOc0UKjgdIzNBN/NWOQ2ohMWP1VNQ==" saltValue="QE6MJ2aWMBmYGSk2mmUepw==" spinCount="100000" sheet="1" scenarios="1" selectLockedCells="1" autoFilter="0"/>
  <mergeCells count="392">
    <mergeCell ref="E14:AM15"/>
    <mergeCell ref="E16:AM16"/>
    <mergeCell ref="E23:AM23"/>
    <mergeCell ref="E27:AM27"/>
    <mergeCell ref="E29:AM30"/>
    <mergeCell ref="H36:K36"/>
    <mergeCell ref="M36:P36"/>
    <mergeCell ref="R36:AJ36"/>
    <mergeCell ref="D49:O49"/>
    <mergeCell ref="I54:P54"/>
    <mergeCell ref="I56:P56"/>
    <mergeCell ref="I58:P58"/>
    <mergeCell ref="D62:O62"/>
    <mergeCell ref="L72:AI72"/>
    <mergeCell ref="F38:Z38"/>
    <mergeCell ref="AC38:AJ38"/>
    <mergeCell ref="I40:R40"/>
    <mergeCell ref="T40:W40"/>
    <mergeCell ref="AA40:AJ40"/>
    <mergeCell ref="H42:T42"/>
    <mergeCell ref="V42:AJ42"/>
    <mergeCell ref="K108:AJ108"/>
    <mergeCell ref="E111:H111"/>
    <mergeCell ref="N111:Q111"/>
    <mergeCell ref="J113:AJ113"/>
    <mergeCell ref="F115:L115"/>
    <mergeCell ref="P115:V115"/>
    <mergeCell ref="I88:AI88"/>
    <mergeCell ref="H90:AJ90"/>
    <mergeCell ref="E93:AJ94"/>
    <mergeCell ref="D96:AI96"/>
    <mergeCell ref="M103:X103"/>
    <mergeCell ref="M107:P107"/>
    <mergeCell ref="R107:U107"/>
    <mergeCell ref="W107:Z107"/>
    <mergeCell ref="K123:R123"/>
    <mergeCell ref="N126:P126"/>
    <mergeCell ref="R126:T126"/>
    <mergeCell ref="Z126:AB126"/>
    <mergeCell ref="G134:AJ135"/>
    <mergeCell ref="L140:AH140"/>
    <mergeCell ref="J117:P117"/>
    <mergeCell ref="V117:AB117"/>
    <mergeCell ref="H120:O120"/>
    <mergeCell ref="V120:AA120"/>
    <mergeCell ref="K121:O121"/>
    <mergeCell ref="H122:O122"/>
    <mergeCell ref="J162:J163"/>
    <mergeCell ref="T163:V163"/>
    <mergeCell ref="AA163:AK163"/>
    <mergeCell ref="J165:J166"/>
    <mergeCell ref="T166:V166"/>
    <mergeCell ref="AA166:AK166"/>
    <mergeCell ref="R146:AH146"/>
    <mergeCell ref="L150:AH150"/>
    <mergeCell ref="G157:AJ158"/>
    <mergeCell ref="J159:J160"/>
    <mergeCell ref="T160:V160"/>
    <mergeCell ref="AA160:AK160"/>
    <mergeCell ref="J181:J182"/>
    <mergeCell ref="T182:V182"/>
    <mergeCell ref="X182:AA182"/>
    <mergeCell ref="J184:J185"/>
    <mergeCell ref="T185:V185"/>
    <mergeCell ref="X185:AA185"/>
    <mergeCell ref="M174:Q174"/>
    <mergeCell ref="AC174:AG174"/>
    <mergeCell ref="G176:AI177"/>
    <mergeCell ref="J178:J179"/>
    <mergeCell ref="T179:V179"/>
    <mergeCell ref="X179:AA179"/>
    <mergeCell ref="AD196:AH196"/>
    <mergeCell ref="J197:O197"/>
    <mergeCell ref="K198:P198"/>
    <mergeCell ref="R199:AD199"/>
    <mergeCell ref="AF199:AJ199"/>
    <mergeCell ref="L208:AI208"/>
    <mergeCell ref="I193:O193"/>
    <mergeCell ref="I194:O194"/>
    <mergeCell ref="T194:U194"/>
    <mergeCell ref="Z194:AA194"/>
    <mergeCell ref="I195:O195"/>
    <mergeCell ref="J196:O196"/>
    <mergeCell ref="U196:Y196"/>
    <mergeCell ref="J227:N227"/>
    <mergeCell ref="P227:W227"/>
    <mergeCell ref="J236:N236"/>
    <mergeCell ref="P236:W236"/>
    <mergeCell ref="J237:N237"/>
    <mergeCell ref="P237:W237"/>
    <mergeCell ref="S218:X218"/>
    <mergeCell ref="Z218:AI218"/>
    <mergeCell ref="X219:AB219"/>
    <mergeCell ref="AD219:AI219"/>
    <mergeCell ref="J222:N222"/>
    <mergeCell ref="P222:W222"/>
    <mergeCell ref="U244:AA244"/>
    <mergeCell ref="AD244:AI244"/>
    <mergeCell ref="U245:AA245"/>
    <mergeCell ref="AD245:AI245"/>
    <mergeCell ref="L255:AI255"/>
    <mergeCell ref="AA258:AI258"/>
    <mergeCell ref="J241:N241"/>
    <mergeCell ref="U241:AA241"/>
    <mergeCell ref="AD241:AI241"/>
    <mergeCell ref="U242:AA242"/>
    <mergeCell ref="AD242:AI242"/>
    <mergeCell ref="U243:AA243"/>
    <mergeCell ref="AD243:AI243"/>
    <mergeCell ref="L362:AH362"/>
    <mergeCell ref="K368:T368"/>
    <mergeCell ref="M369:T369"/>
    <mergeCell ref="M370:T370"/>
    <mergeCell ref="M371:T371"/>
    <mergeCell ref="K373:T373"/>
    <mergeCell ref="L267:AI267"/>
    <mergeCell ref="L296:AH296"/>
    <mergeCell ref="L304:AH304"/>
    <mergeCell ref="L325:AH325"/>
    <mergeCell ref="L339:AH339"/>
    <mergeCell ref="L347:AH347"/>
    <mergeCell ref="M381:T381"/>
    <mergeCell ref="I384:R384"/>
    <mergeCell ref="M385:R385"/>
    <mergeCell ref="M386:R386"/>
    <mergeCell ref="K388:Q388"/>
    <mergeCell ref="M389:T389"/>
    <mergeCell ref="M374:T374"/>
    <mergeCell ref="M375:T375"/>
    <mergeCell ref="M376:T376"/>
    <mergeCell ref="K378:T378"/>
    <mergeCell ref="M379:T379"/>
    <mergeCell ref="M380:T380"/>
    <mergeCell ref="I397:N397"/>
    <mergeCell ref="I398:N398"/>
    <mergeCell ref="I399:V399"/>
    <mergeCell ref="Y399:AD399"/>
    <mergeCell ref="I402:R402"/>
    <mergeCell ref="M403:R403"/>
    <mergeCell ref="M390:T390"/>
    <mergeCell ref="M391:T391"/>
    <mergeCell ref="P392:V392"/>
    <mergeCell ref="P393:V393"/>
    <mergeCell ref="I395:N395"/>
    <mergeCell ref="I396:N396"/>
    <mergeCell ref="P420:T420"/>
    <mergeCell ref="Y420:AC420"/>
    <mergeCell ref="M421:Q421"/>
    <mergeCell ref="W424:AE424"/>
    <mergeCell ref="J427:Q427"/>
    <mergeCell ref="J428:Q428"/>
    <mergeCell ref="M404:R404"/>
    <mergeCell ref="K406:Q406"/>
    <mergeCell ref="M407:T407"/>
    <mergeCell ref="M408:T408"/>
    <mergeCell ref="M409:T409"/>
    <mergeCell ref="P410:V410"/>
    <mergeCell ref="L445:AH445"/>
    <mergeCell ref="L452:AH452"/>
    <mergeCell ref="L457:AH457"/>
    <mergeCell ref="L464:AH464"/>
    <mergeCell ref="Q471:AI471"/>
    <mergeCell ref="N473:X473"/>
    <mergeCell ref="T429:AB429"/>
    <mergeCell ref="W430:Z430"/>
    <mergeCell ref="AE430:AH430"/>
    <mergeCell ref="K433:R433"/>
    <mergeCell ref="L434:R434"/>
    <mergeCell ref="K435:R435"/>
    <mergeCell ref="J497:Q497"/>
    <mergeCell ref="X499:AB499"/>
    <mergeCell ref="H500:AK500"/>
    <mergeCell ref="X501:AB501"/>
    <mergeCell ref="O502:S502"/>
    <mergeCell ref="J511:P511"/>
    <mergeCell ref="R474:W474"/>
    <mergeCell ref="E481:J481"/>
    <mergeCell ref="M481:R481"/>
    <mergeCell ref="V483:AD483"/>
    <mergeCell ref="L492:AH492"/>
    <mergeCell ref="J496:Q496"/>
    <mergeCell ref="N534:S534"/>
    <mergeCell ref="N535:S535"/>
    <mergeCell ref="G548:O548"/>
    <mergeCell ref="M551:Q551"/>
    <mergeCell ref="M552:Q552"/>
    <mergeCell ref="L553:AB553"/>
    <mergeCell ref="R512:X512"/>
    <mergeCell ref="G520:K520"/>
    <mergeCell ref="N520:R520"/>
    <mergeCell ref="N528:S528"/>
    <mergeCell ref="N529:S529"/>
    <mergeCell ref="N533:S533"/>
    <mergeCell ref="M572:S572"/>
    <mergeCell ref="M573:S573"/>
    <mergeCell ref="O574:S574"/>
    <mergeCell ref="T575:Z575"/>
    <mergeCell ref="L576:AB576"/>
    <mergeCell ref="AD576:AH576"/>
    <mergeCell ref="AD553:AH553"/>
    <mergeCell ref="W559:Z559"/>
    <mergeCell ref="P562:T562"/>
    <mergeCell ref="P563:T563"/>
    <mergeCell ref="P564:T564"/>
    <mergeCell ref="L565:AB565"/>
    <mergeCell ref="AD565:AH565"/>
    <mergeCell ref="AD606:AJ606"/>
    <mergeCell ref="AE607:AK607"/>
    <mergeCell ref="AC608:AI608"/>
    <mergeCell ref="L611:AH611"/>
    <mergeCell ref="H615:AJ615"/>
    <mergeCell ref="I616:AJ616"/>
    <mergeCell ref="AA578:AH578"/>
    <mergeCell ref="G585:K585"/>
    <mergeCell ref="S585:W585"/>
    <mergeCell ref="L590:AH590"/>
    <mergeCell ref="L600:AH600"/>
    <mergeCell ref="I603:P603"/>
    <mergeCell ref="Z603:AG603"/>
    <mergeCell ref="L659:AH659"/>
    <mergeCell ref="L665:AH665"/>
    <mergeCell ref="L670:AH670"/>
    <mergeCell ref="L676:AH676"/>
    <mergeCell ref="L681:AH681"/>
    <mergeCell ref="L687:AH687"/>
    <mergeCell ref="J626:O626"/>
    <mergeCell ref="W626:AB626"/>
    <mergeCell ref="L631:AH631"/>
    <mergeCell ref="L638:AH638"/>
    <mergeCell ref="L643:AH643"/>
    <mergeCell ref="L652:T652"/>
    <mergeCell ref="Y652:AH652"/>
    <mergeCell ref="D722:AJ722"/>
    <mergeCell ref="L730:AH730"/>
    <mergeCell ref="U733:AC733"/>
    <mergeCell ref="U734:AC734"/>
    <mergeCell ref="U735:AC735"/>
    <mergeCell ref="U736:AC736"/>
    <mergeCell ref="AD690:AI690"/>
    <mergeCell ref="AC691:AH691"/>
    <mergeCell ref="L694:AH694"/>
    <mergeCell ref="L703:AH703"/>
    <mergeCell ref="L710:AH710"/>
    <mergeCell ref="L717:AH717"/>
    <mergeCell ref="I749:Q749"/>
    <mergeCell ref="I750:Q750"/>
    <mergeCell ref="I751:Q751"/>
    <mergeCell ref="I753:Q753"/>
    <mergeCell ref="I754:Q754"/>
    <mergeCell ref="I755:Q755"/>
    <mergeCell ref="Y739:AG739"/>
    <mergeCell ref="Y740:AG740"/>
    <mergeCell ref="H741:T741"/>
    <mergeCell ref="Y741:AG741"/>
    <mergeCell ref="J742:T742"/>
    <mergeCell ref="Y742:AG742"/>
    <mergeCell ref="Q767:Y767"/>
    <mergeCell ref="Q768:Y768"/>
    <mergeCell ref="Q769:Y769"/>
    <mergeCell ref="Q770:Y770"/>
    <mergeCell ref="Q771:Y771"/>
    <mergeCell ref="G774:O774"/>
    <mergeCell ref="I757:Q757"/>
    <mergeCell ref="I758:Q758"/>
    <mergeCell ref="I759:Q759"/>
    <mergeCell ref="G762:O762"/>
    <mergeCell ref="Q765:Y765"/>
    <mergeCell ref="Q766:Y766"/>
    <mergeCell ref="Y794:AB794"/>
    <mergeCell ref="N795:V795"/>
    <mergeCell ref="N796:V796"/>
    <mergeCell ref="D778:AJ778"/>
    <mergeCell ref="N783:V783"/>
    <mergeCell ref="Y783:AB783"/>
    <mergeCell ref="N784:V784"/>
    <mergeCell ref="N785:V785"/>
    <mergeCell ref="N786:V786"/>
    <mergeCell ref="N797:V797"/>
    <mergeCell ref="N798:V798"/>
    <mergeCell ref="N799:V799"/>
    <mergeCell ref="L807:T807"/>
    <mergeCell ref="L808:T808"/>
    <mergeCell ref="L815:T815"/>
    <mergeCell ref="N787:V787"/>
    <mergeCell ref="N788:V788"/>
    <mergeCell ref="N794:V794"/>
    <mergeCell ref="K852:P852"/>
    <mergeCell ref="L864:AE864"/>
    <mergeCell ref="L872:AE872"/>
    <mergeCell ref="L877:AE877"/>
    <mergeCell ref="L889:AH889"/>
    <mergeCell ref="I892:R892"/>
    <mergeCell ref="L816:T816"/>
    <mergeCell ref="L823:T823"/>
    <mergeCell ref="L824:T824"/>
    <mergeCell ref="I826:Y826"/>
    <mergeCell ref="L832:T832"/>
    <mergeCell ref="L833:T833"/>
    <mergeCell ref="I896:R896"/>
    <mergeCell ref="I897:J897"/>
    <mergeCell ref="M897:R897"/>
    <mergeCell ref="I898:J898"/>
    <mergeCell ref="M898:R898"/>
    <mergeCell ref="I899:J899"/>
    <mergeCell ref="M899:R899"/>
    <mergeCell ref="I893:J893"/>
    <mergeCell ref="M893:R893"/>
    <mergeCell ref="I894:J894"/>
    <mergeCell ref="M894:R894"/>
    <mergeCell ref="I895:J895"/>
    <mergeCell ref="M895:R895"/>
    <mergeCell ref="M904:R904"/>
    <mergeCell ref="I905:J905"/>
    <mergeCell ref="M905:R905"/>
    <mergeCell ref="I906:J906"/>
    <mergeCell ref="M906:R906"/>
    <mergeCell ref="I907:J907"/>
    <mergeCell ref="M907:R907"/>
    <mergeCell ref="I900:R900"/>
    <mergeCell ref="I901:J901"/>
    <mergeCell ref="M901:R901"/>
    <mergeCell ref="I902:J902"/>
    <mergeCell ref="M902:R902"/>
    <mergeCell ref="I903:J903"/>
    <mergeCell ref="M903:R903"/>
    <mergeCell ref="E920:AJ921"/>
    <mergeCell ref="H926:AH926"/>
    <mergeCell ref="L930:AH930"/>
    <mergeCell ref="L939:AH939"/>
    <mergeCell ref="L945:AH945"/>
    <mergeCell ref="L950:AH950"/>
    <mergeCell ref="P908:S908"/>
    <mergeCell ref="X908:AD908"/>
    <mergeCell ref="G911:N911"/>
    <mergeCell ref="L913:S913"/>
    <mergeCell ref="L915:AH915"/>
    <mergeCell ref="U919:AB919"/>
    <mergeCell ref="G992:AK993"/>
    <mergeCell ref="L1000:AH1000"/>
    <mergeCell ref="L1009:AH1009"/>
    <mergeCell ref="L1015:Z1015"/>
    <mergeCell ref="L1024:AH1024"/>
    <mergeCell ref="S1026:Y1026"/>
    <mergeCell ref="F955:AJ955"/>
    <mergeCell ref="L960:Z960"/>
    <mergeCell ref="G963:AK964"/>
    <mergeCell ref="L971:AH971"/>
    <mergeCell ref="G973:AK974"/>
    <mergeCell ref="L978:AH978"/>
    <mergeCell ref="H1079:AJ1079"/>
    <mergeCell ref="O1080:U1080"/>
    <mergeCell ref="L1082:AH1082"/>
    <mergeCell ref="S1027:Y1027"/>
    <mergeCell ref="S1028:Y1028"/>
    <mergeCell ref="L1038:AH1038"/>
    <mergeCell ref="L1045:AH1045"/>
    <mergeCell ref="L1053:AH1053"/>
    <mergeCell ref="L1063:AH1063"/>
    <mergeCell ref="G1199:AK1199"/>
    <mergeCell ref="I1206:AE1206"/>
    <mergeCell ref="K1219:AJ1221"/>
    <mergeCell ref="E1226:AJ1226"/>
    <mergeCell ref="L1156:AH1156"/>
    <mergeCell ref="E1158:AK1158"/>
    <mergeCell ref="L1166:AH1166"/>
    <mergeCell ref="L1173:AH1173"/>
    <mergeCell ref="L1181:AH1181"/>
    <mergeCell ref="L1188:AH1188"/>
    <mergeCell ref="L839:AH839"/>
    <mergeCell ref="L844:AH844"/>
    <mergeCell ref="H842:AJ842"/>
    <mergeCell ref="H843:AJ843"/>
    <mergeCell ref="G980:AK982"/>
    <mergeCell ref="L986:AH986"/>
    <mergeCell ref="H983:AH983"/>
    <mergeCell ref="L1195:AH1195"/>
    <mergeCell ref="G1197:AL1198"/>
    <mergeCell ref="G1130:AL1131"/>
    <mergeCell ref="L1135:AH1135"/>
    <mergeCell ref="L1142:AH1142"/>
    <mergeCell ref="E1144:AK1144"/>
    <mergeCell ref="L1149:AH1149"/>
    <mergeCell ref="E1151:AK1151"/>
    <mergeCell ref="L1088:AH1088"/>
    <mergeCell ref="L1097:AH1097"/>
    <mergeCell ref="L1107:AH1107"/>
    <mergeCell ref="G1109:AJ1109"/>
    <mergeCell ref="G1117:AJ1117"/>
    <mergeCell ref="L1127:AH1127"/>
    <mergeCell ref="L1068:AH1068"/>
    <mergeCell ref="H1077:AJ1077"/>
    <mergeCell ref="O1078:U1078"/>
  </mergeCells>
  <phoneticPr fontId="2"/>
  <dataValidations disablePrompts="1" count="17">
    <dataValidation type="whole" imeMode="halfAlpha" allowBlank="1" showInputMessage="1" showErrorMessage="1" error="半角数字で入力してください" sqref="R126:T126" xr:uid="{05133D17-604E-4B88-8DF5-1B6634060063}">
      <formula1>1</formula1>
      <formula2>12</formula2>
    </dataValidation>
    <dataValidation type="whole" imeMode="halfAlpha" allowBlank="1" showInputMessage="1" showErrorMessage="1" error="半角数字で入力してください" sqref="N126:P126" xr:uid="{8A95B286-A944-4999-8790-60BB1539C8CD}">
      <formula1>1</formula1>
      <formula2>64</formula2>
    </dataValidation>
    <dataValidation imeMode="halfAlpha" allowBlank="1" showInputMessage="1" prompt="郵便番号を入力してください（○○○-○○○○）" sqref="H36:K36 E111:H111" xr:uid="{DC06FA2F-B8BB-4BE3-8A9A-9F6605B6F36E}"/>
    <dataValidation imeMode="halfAlpha" allowBlank="1" showInputMessage="1" showErrorMessage="1" prompt="電話番号を入力してください（○○-○○○○-○○○○）" sqref="I40:R40 F115:L115" xr:uid="{5CC9698B-04DE-4572-8682-EE70E371B094}"/>
    <dataValidation imeMode="halfAlpha" allowBlank="1" showInputMessage="1" showErrorMessage="1" prompt="FAX番号を入力してください（○○-○○○○-○○○○）" sqref="AA40:AJ40 P115:V115" xr:uid="{E3F324E1-1E13-4C1C-9AE9-BA7A98A13B67}"/>
    <dataValidation imeMode="halfAlpha" allowBlank="1" showInputMessage="1" showErrorMessage="1" prompt="英数半角で入力してください" sqref="H42:T42 V42" xr:uid="{3C126217-39AA-4A75-B5A4-4EE24689B805}"/>
    <dataValidation type="list" imeMode="on" allowBlank="1" showInputMessage="1" showErrorMessage="1" prompt="都道府県を選択してください_x000a_" sqref="N111:Q111" xr:uid="{5D4F64CE-050C-4C73-96DD-24A999AF3D30}">
      <formula1>都道府県名</formula1>
    </dataValidation>
    <dataValidation imeMode="on" allowBlank="1" showInputMessage="1" prompt="市町村名及び番地を入力してください" sqref="J113:AJ113" xr:uid="{83B2B647-7F06-42D0-BA48-0FF6328E9695}"/>
    <dataValidation imeMode="on" allowBlank="1" showInputMessage="1" showErrorMessage="1" prompt="内線番号を入力してください" sqref="T40:W40" xr:uid="{3EE979B9-2AFF-405E-B68C-AD6C6C01F2E3}"/>
    <dataValidation imeMode="on" allowBlank="1" showInputMessage="1" showErrorMessage="1" prompt="所属を入力してください" sqref="F38:Z38" xr:uid="{88B148AD-C861-438E-B9EE-261BFB31F88B}"/>
    <dataValidation imeMode="on" allowBlank="1" showInputMessage="1" showErrorMessage="1" prompt="氏名を入力してください" sqref="AC38:AJ38" xr:uid="{97AE8327-1AD2-4246-931C-697A44833C32}"/>
    <dataValidation type="list" imeMode="on" allowBlank="1" showInputMessage="1" showErrorMessage="1" prompt="都道府県を選択してください" sqref="M36:P36" xr:uid="{8F1C20C9-C4A4-4D47-9A3C-F69259789099}">
      <formula1>都道府県名</formula1>
    </dataValidation>
    <dataValidation imeMode="on" allowBlank="1" showInputMessage="1" showErrorMessage="1" prompt="住所を区市町村から入力してください" sqref="R36:AJ36" xr:uid="{F707D5AF-2115-49DF-BE28-033C9EA6BA22}"/>
    <dataValidation type="whole" imeMode="off" allowBlank="1" showInputMessage="1" showErrorMessage="1" error="１から１００までの整数を入力してください" sqref="I395:N398 Y399" xr:uid="{36EDFB1E-F79C-4B11-B03E-9F900109F3F7}">
      <formula1>0</formula1>
      <formula2>100</formula2>
    </dataValidation>
    <dataValidation imeMode="halfAlpha" allowBlank="1" showInputMessage="1" showErrorMessage="1" sqref="D49:O49 I54:P54 I56:P56 I58:P58 D62:O62 H120:O120 V120:AA120 K121:O121 P908:S908 T185:V185 R186:T186 T160:V160 T163:V163 M174:Q174 AC174:AG174 T179:V179 X179:AA179 X182:AA182 H122:O122 M107:P107 R107:U107 W107:Z107 I193:O195 Z126:AB126 U196:Y196 AD196:AH196 AF199:AJ199 S218:X218 X219:AB219 Z218:AI218 AD219:AI219 J222:N222 P222:W222 J227:N227 P227:W227 W424:AE424 V425:AD425 P236:W237 J236:N237 J241:N241 AD241:AI245 J196:O197 X185:AA185 I384:R384 M385:R386 J427:Q428 T429:AB429 W430:Z430 AE430:AH430 K433:R433 L434:R434 K435:R435 N473:X473 R474:W474 E481:J481 M481:R481 V483:AD483 J496:Q497 X499:AB499 X501:AB501 O502:S502 G520:K520 N520:R520 N528:S529 N533:S535 M551:Q552 AD553:AH553 W559:Z559 P562:T564 AD565:AH565 R512:V512 O574:S575 AD576:AH576 AA578:AH578 G585:K585 I603:P603 Z603:AG603 J626:O626 W626:AB626 L652:T652 U733:AC736 Y739:AG742 T575:Z575 G762:O762 Q765:Y771 Y783:AB783 N783:V788 Y794:AB794 R421:U421 L807:T808 L815:T816 L823:T824 L832:T833 I892:R892 M893:R895 I896:R896 M897:R899 I900:R900 M901:R907 N794:V799 T925:AA925 M379:M381 K123:R123 T182:V182 U919:AB919 AA258 U391:V391 I389:M391 P392:P393 I420:P420 T166:V166 R167:T167 K198 U241:AA245 K368:T368 M369:M371 K373:T373 M374:M376 K378:T378 K388 I402:R402 M403:R404 U409:V409 I407:M409 P410 K406 J511:N511 M572:S573 I749:Q751 G774:O774 I753:Q755 I757:Q759" xr:uid="{EF592D0E-2726-4F55-AF47-CE2B66A5FC7B}"/>
    <dataValidation imeMode="hiragana" allowBlank="1" showInputMessage="1" showErrorMessage="1" prompt="ご担当者氏名を入力してください（○○-○○○○-○○○○）" sqref="J117:P117" xr:uid="{78936EEA-AAFE-43FC-BBC8-2771298FF84B}"/>
    <dataValidation imeMode="hiragana" allowBlank="1" showInputMessage="1" showErrorMessage="1" prompt="ふりがなを入力してください（○○-○○○○-○○○○）" sqref="V117:AB117" xr:uid="{86D65CF7-9315-4A3E-82F9-C37C886D1173}"/>
  </dataValidations>
  <hyperlinks>
    <hyperlink ref="M1213" r:id="rId1" display="mailto:saien2@j-sec.jp" xr:uid="{A15DAE4C-C9B3-498B-8B9D-2921FDD40FDF}"/>
    <hyperlink ref="X1217" r:id="rId2" display="http://www.j-sec.jp/" xr:uid="{4A44FEC9-429D-483A-AEFF-E3FB8E455EF3}"/>
  </hyperlinks>
  <printOptions horizontalCentered="1"/>
  <pageMargins left="0.19685039370078741" right="0.19685039370078741" top="0.59055118110236227" bottom="0.51181102362204722" header="0.31496062992125984" footer="0.31496062992125984"/>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Option Button 1">
              <controlPr defaultSize="0" autoFill="0" autoLine="0" autoPict="0">
                <anchor moveWithCells="1">
                  <from>
                    <xdr:col>3</xdr:col>
                    <xdr:colOff>0</xdr:colOff>
                    <xdr:row>125</xdr:row>
                    <xdr:rowOff>104775</xdr:rowOff>
                  </from>
                  <to>
                    <xdr:col>4</xdr:col>
                    <xdr:colOff>114300</xdr:colOff>
                    <xdr:row>125</xdr:row>
                    <xdr:rowOff>247650</xdr:rowOff>
                  </to>
                </anchor>
              </controlPr>
            </control>
          </mc:Choice>
        </mc:AlternateContent>
        <mc:AlternateContent xmlns:mc="http://schemas.openxmlformats.org/markup-compatibility/2006">
          <mc:Choice Requires="x14">
            <control shapeId="1026" r:id="rId7" name="Option Button 2">
              <controlPr defaultSize="0" autoFill="0" autoLine="0" autoPict="0">
                <anchor moveWithCells="1">
                  <from>
                    <xdr:col>5</xdr:col>
                    <xdr:colOff>190500</xdr:colOff>
                    <xdr:row>125</xdr:row>
                    <xdr:rowOff>95250</xdr:rowOff>
                  </from>
                  <to>
                    <xdr:col>7</xdr:col>
                    <xdr:colOff>104775</xdr:colOff>
                    <xdr:row>125</xdr:row>
                    <xdr:rowOff>247650</xdr:rowOff>
                  </to>
                </anchor>
              </controlPr>
            </control>
          </mc:Choice>
        </mc:AlternateContent>
        <mc:AlternateContent xmlns:mc="http://schemas.openxmlformats.org/markup-compatibility/2006">
          <mc:Choice Requires="x14">
            <control shapeId="1027" r:id="rId8" name="Group Box 3">
              <controlPr defaultSize="0" autoFill="0" autoPict="0">
                <anchor moveWithCells="1">
                  <from>
                    <xdr:col>3</xdr:col>
                    <xdr:colOff>0</xdr:colOff>
                    <xdr:row>125</xdr:row>
                    <xdr:rowOff>0</xdr:rowOff>
                  </from>
                  <to>
                    <xdr:col>16</xdr:col>
                    <xdr:colOff>0</xdr:colOff>
                    <xdr:row>126</xdr:row>
                    <xdr:rowOff>38100</xdr:rowOff>
                  </to>
                </anchor>
              </controlPr>
            </control>
          </mc:Choice>
        </mc:AlternateContent>
        <mc:AlternateContent xmlns:mc="http://schemas.openxmlformats.org/markup-compatibility/2006">
          <mc:Choice Requires="x14">
            <control shapeId="1028" r:id="rId9" name="Option Button 4">
              <controlPr defaultSize="0" autoFill="0" autoLine="0" autoPict="0">
                <anchor moveWithCells="1">
                  <from>
                    <xdr:col>6</xdr:col>
                    <xdr:colOff>0</xdr:colOff>
                    <xdr:row>153</xdr:row>
                    <xdr:rowOff>76200</xdr:rowOff>
                  </from>
                  <to>
                    <xdr:col>7</xdr:col>
                    <xdr:colOff>114300</xdr:colOff>
                    <xdr:row>153</xdr:row>
                    <xdr:rowOff>266700</xdr:rowOff>
                  </to>
                </anchor>
              </controlPr>
            </control>
          </mc:Choice>
        </mc:AlternateContent>
        <mc:AlternateContent xmlns:mc="http://schemas.openxmlformats.org/markup-compatibility/2006">
          <mc:Choice Requires="x14">
            <control shapeId="1029" r:id="rId10" name="Option Button 5">
              <controlPr defaultSize="0" autoFill="0" autoLine="0" autoPict="0">
                <anchor moveWithCells="1">
                  <from>
                    <xdr:col>6</xdr:col>
                    <xdr:colOff>0</xdr:colOff>
                    <xdr:row>154</xdr:row>
                    <xdr:rowOff>76200</xdr:rowOff>
                  </from>
                  <to>
                    <xdr:col>7</xdr:col>
                    <xdr:colOff>114300</xdr:colOff>
                    <xdr:row>154</xdr:row>
                    <xdr:rowOff>247650</xdr:rowOff>
                  </to>
                </anchor>
              </controlPr>
            </control>
          </mc:Choice>
        </mc:AlternateContent>
        <mc:AlternateContent xmlns:mc="http://schemas.openxmlformats.org/markup-compatibility/2006">
          <mc:Choice Requires="x14">
            <control shapeId="1030" r:id="rId11" name="Group Box 6">
              <controlPr defaultSize="0" autoFill="0" autoPict="0">
                <anchor moveWithCells="1">
                  <from>
                    <xdr:col>5</xdr:col>
                    <xdr:colOff>114300</xdr:colOff>
                    <xdr:row>153</xdr:row>
                    <xdr:rowOff>0</xdr:rowOff>
                  </from>
                  <to>
                    <xdr:col>12</xdr:col>
                    <xdr:colOff>123825</xdr:colOff>
                    <xdr:row>155</xdr:row>
                    <xdr:rowOff>9525</xdr:rowOff>
                  </to>
                </anchor>
              </controlPr>
            </control>
          </mc:Choice>
        </mc:AlternateContent>
        <mc:AlternateContent xmlns:mc="http://schemas.openxmlformats.org/markup-compatibility/2006">
          <mc:Choice Requires="x14">
            <control shapeId="1031" r:id="rId12" name="Option Button 7">
              <controlPr defaultSize="0" autoFill="0" autoLine="0" autoPict="0">
                <anchor moveWithCells="1">
                  <from>
                    <xdr:col>6</xdr:col>
                    <xdr:colOff>0</xdr:colOff>
                    <xdr:row>158</xdr:row>
                    <xdr:rowOff>47625</xdr:rowOff>
                  </from>
                  <to>
                    <xdr:col>7</xdr:col>
                    <xdr:colOff>114300</xdr:colOff>
                    <xdr:row>158</xdr:row>
                    <xdr:rowOff>209550</xdr:rowOff>
                  </to>
                </anchor>
              </controlPr>
            </control>
          </mc:Choice>
        </mc:AlternateContent>
        <mc:AlternateContent xmlns:mc="http://schemas.openxmlformats.org/markup-compatibility/2006">
          <mc:Choice Requires="x14">
            <control shapeId="1032" r:id="rId13" name="Option Button 8">
              <controlPr defaultSize="0" autoFill="0" autoLine="0" autoPict="0">
                <anchor moveWithCells="1">
                  <from>
                    <xdr:col>6</xdr:col>
                    <xdr:colOff>0</xdr:colOff>
                    <xdr:row>159</xdr:row>
                    <xdr:rowOff>47625</xdr:rowOff>
                  </from>
                  <to>
                    <xdr:col>7</xdr:col>
                    <xdr:colOff>114300</xdr:colOff>
                    <xdr:row>159</xdr:row>
                    <xdr:rowOff>209550</xdr:rowOff>
                  </to>
                </anchor>
              </controlPr>
            </control>
          </mc:Choice>
        </mc:AlternateContent>
        <mc:AlternateContent xmlns:mc="http://schemas.openxmlformats.org/markup-compatibility/2006">
          <mc:Choice Requires="x14">
            <control shapeId="1033" r:id="rId14" name="Option Button 9">
              <controlPr defaultSize="0" autoFill="0" autoLine="0" autoPict="0">
                <anchor moveWithCells="1">
                  <from>
                    <xdr:col>10</xdr:col>
                    <xdr:colOff>9525</xdr:colOff>
                    <xdr:row>159</xdr:row>
                    <xdr:rowOff>38100</xdr:rowOff>
                  </from>
                  <to>
                    <xdr:col>11</xdr:col>
                    <xdr:colOff>123825</xdr:colOff>
                    <xdr:row>159</xdr:row>
                    <xdr:rowOff>209550</xdr:rowOff>
                  </to>
                </anchor>
              </controlPr>
            </control>
          </mc:Choice>
        </mc:AlternateContent>
        <mc:AlternateContent xmlns:mc="http://schemas.openxmlformats.org/markup-compatibility/2006">
          <mc:Choice Requires="x14">
            <control shapeId="1034" r:id="rId15" name="Option Button 10">
              <controlPr defaultSize="0" autoFill="0" autoLine="0" autoPict="0">
                <anchor moveWithCells="1">
                  <from>
                    <xdr:col>13</xdr:col>
                    <xdr:colOff>0</xdr:colOff>
                    <xdr:row>159</xdr:row>
                    <xdr:rowOff>28575</xdr:rowOff>
                  </from>
                  <to>
                    <xdr:col>14</xdr:col>
                    <xdr:colOff>114300</xdr:colOff>
                    <xdr:row>159</xdr:row>
                    <xdr:rowOff>200025</xdr:rowOff>
                  </to>
                </anchor>
              </controlPr>
            </control>
          </mc:Choice>
        </mc:AlternateContent>
        <mc:AlternateContent xmlns:mc="http://schemas.openxmlformats.org/markup-compatibility/2006">
          <mc:Choice Requires="x14">
            <control shapeId="1035" r:id="rId16" name="Group Box 11">
              <controlPr defaultSize="0" autoFill="0" autoPict="0">
                <anchor moveWithCells="1">
                  <from>
                    <xdr:col>5</xdr:col>
                    <xdr:colOff>114300</xdr:colOff>
                    <xdr:row>158</xdr:row>
                    <xdr:rowOff>0</xdr:rowOff>
                  </from>
                  <to>
                    <xdr:col>9</xdr:col>
                    <xdr:colOff>9525</xdr:colOff>
                    <xdr:row>160</xdr:row>
                    <xdr:rowOff>9525</xdr:rowOff>
                  </to>
                </anchor>
              </controlPr>
            </control>
          </mc:Choice>
        </mc:AlternateContent>
        <mc:AlternateContent xmlns:mc="http://schemas.openxmlformats.org/markup-compatibility/2006">
          <mc:Choice Requires="x14">
            <control shapeId="1036" r:id="rId17" name="Group Box 12">
              <controlPr defaultSize="0" autoFill="0" autoPict="0">
                <anchor moveWithCells="1">
                  <from>
                    <xdr:col>10</xdr:col>
                    <xdr:colOff>0</xdr:colOff>
                    <xdr:row>158</xdr:row>
                    <xdr:rowOff>209550</xdr:rowOff>
                  </from>
                  <to>
                    <xdr:col>19</xdr:col>
                    <xdr:colOff>0</xdr:colOff>
                    <xdr:row>160</xdr:row>
                    <xdr:rowOff>0</xdr:rowOff>
                  </to>
                </anchor>
              </controlPr>
            </control>
          </mc:Choice>
        </mc:AlternateContent>
        <mc:AlternateContent xmlns:mc="http://schemas.openxmlformats.org/markup-compatibility/2006">
          <mc:Choice Requires="x14">
            <control shapeId="1037" r:id="rId18" name="Option Button 13">
              <controlPr defaultSize="0" autoFill="0" autoLine="0" autoPict="0">
                <anchor moveWithCells="1">
                  <from>
                    <xdr:col>6</xdr:col>
                    <xdr:colOff>0</xdr:colOff>
                    <xdr:row>169</xdr:row>
                    <xdr:rowOff>47625</xdr:rowOff>
                  </from>
                  <to>
                    <xdr:col>7</xdr:col>
                    <xdr:colOff>114300</xdr:colOff>
                    <xdr:row>169</xdr:row>
                    <xdr:rowOff>285750</xdr:rowOff>
                  </to>
                </anchor>
              </controlPr>
            </control>
          </mc:Choice>
        </mc:AlternateContent>
        <mc:AlternateContent xmlns:mc="http://schemas.openxmlformats.org/markup-compatibility/2006">
          <mc:Choice Requires="x14">
            <control shapeId="1038" r:id="rId19" name="Option Button 14">
              <controlPr defaultSize="0" autoFill="0" autoLine="0" autoPict="0">
                <anchor moveWithCells="1">
                  <from>
                    <xdr:col>6</xdr:col>
                    <xdr:colOff>0</xdr:colOff>
                    <xdr:row>170</xdr:row>
                    <xdr:rowOff>47625</xdr:rowOff>
                  </from>
                  <to>
                    <xdr:col>7</xdr:col>
                    <xdr:colOff>114300</xdr:colOff>
                    <xdr:row>170</xdr:row>
                    <xdr:rowOff>285750</xdr:rowOff>
                  </to>
                </anchor>
              </controlPr>
            </control>
          </mc:Choice>
        </mc:AlternateContent>
        <mc:AlternateContent xmlns:mc="http://schemas.openxmlformats.org/markup-compatibility/2006">
          <mc:Choice Requires="x14">
            <control shapeId="1039" r:id="rId20" name="Group Box 15">
              <controlPr defaultSize="0" autoFill="0" autoPict="0">
                <anchor moveWithCells="1">
                  <from>
                    <xdr:col>6</xdr:col>
                    <xdr:colOff>0</xdr:colOff>
                    <xdr:row>169</xdr:row>
                    <xdr:rowOff>0</xdr:rowOff>
                  </from>
                  <to>
                    <xdr:col>24</xdr:col>
                    <xdr:colOff>161925</xdr:colOff>
                    <xdr:row>171</xdr:row>
                    <xdr:rowOff>0</xdr:rowOff>
                  </to>
                </anchor>
              </controlPr>
            </control>
          </mc:Choice>
        </mc:AlternateContent>
        <mc:AlternateContent xmlns:mc="http://schemas.openxmlformats.org/markup-compatibility/2006">
          <mc:Choice Requires="x14">
            <control shapeId="1040" r:id="rId21" name="Option Button 16">
              <controlPr defaultSize="0" autoFill="0" autoLine="0" autoPict="0">
                <anchor moveWithCells="1">
                  <from>
                    <xdr:col>6</xdr:col>
                    <xdr:colOff>0</xdr:colOff>
                    <xdr:row>177</xdr:row>
                    <xdr:rowOff>0</xdr:rowOff>
                  </from>
                  <to>
                    <xdr:col>7</xdr:col>
                    <xdr:colOff>114300</xdr:colOff>
                    <xdr:row>177</xdr:row>
                    <xdr:rowOff>247650</xdr:rowOff>
                  </to>
                </anchor>
              </controlPr>
            </control>
          </mc:Choice>
        </mc:AlternateContent>
        <mc:AlternateContent xmlns:mc="http://schemas.openxmlformats.org/markup-compatibility/2006">
          <mc:Choice Requires="x14">
            <control shapeId="1041" r:id="rId22" name="Option Button 17">
              <controlPr defaultSize="0" autoFill="0" autoLine="0" autoPict="0">
                <anchor moveWithCells="1">
                  <from>
                    <xdr:col>6</xdr:col>
                    <xdr:colOff>0</xdr:colOff>
                    <xdr:row>178</xdr:row>
                    <xdr:rowOff>0</xdr:rowOff>
                  </from>
                  <to>
                    <xdr:col>7</xdr:col>
                    <xdr:colOff>114300</xdr:colOff>
                    <xdr:row>178</xdr:row>
                    <xdr:rowOff>247650</xdr:rowOff>
                  </to>
                </anchor>
              </controlPr>
            </control>
          </mc:Choice>
        </mc:AlternateContent>
        <mc:AlternateContent xmlns:mc="http://schemas.openxmlformats.org/markup-compatibility/2006">
          <mc:Choice Requires="x14">
            <control shapeId="1042" r:id="rId23" name="Option Button 18">
              <controlPr defaultSize="0" autoFill="0" autoLine="0" autoPict="0">
                <anchor moveWithCells="1">
                  <from>
                    <xdr:col>10</xdr:col>
                    <xdr:colOff>9525</xdr:colOff>
                    <xdr:row>178</xdr:row>
                    <xdr:rowOff>0</xdr:rowOff>
                  </from>
                  <to>
                    <xdr:col>11</xdr:col>
                    <xdr:colOff>123825</xdr:colOff>
                    <xdr:row>178</xdr:row>
                    <xdr:rowOff>228600</xdr:rowOff>
                  </to>
                </anchor>
              </controlPr>
            </control>
          </mc:Choice>
        </mc:AlternateContent>
        <mc:AlternateContent xmlns:mc="http://schemas.openxmlformats.org/markup-compatibility/2006">
          <mc:Choice Requires="x14">
            <control shapeId="1043" r:id="rId24" name="Group Box 19">
              <controlPr defaultSize="0" autoFill="0" autoPict="0">
                <anchor moveWithCells="1">
                  <from>
                    <xdr:col>5</xdr:col>
                    <xdr:colOff>114300</xdr:colOff>
                    <xdr:row>177</xdr:row>
                    <xdr:rowOff>0</xdr:rowOff>
                  </from>
                  <to>
                    <xdr:col>9</xdr:col>
                    <xdr:colOff>9525</xdr:colOff>
                    <xdr:row>179</xdr:row>
                    <xdr:rowOff>0</xdr:rowOff>
                  </to>
                </anchor>
              </controlPr>
            </control>
          </mc:Choice>
        </mc:AlternateContent>
        <mc:AlternateContent xmlns:mc="http://schemas.openxmlformats.org/markup-compatibility/2006">
          <mc:Choice Requires="x14">
            <control shapeId="1044" r:id="rId25" name="Group Box 20">
              <controlPr defaultSize="0" autoFill="0" autoPict="0">
                <anchor moveWithCells="1">
                  <from>
                    <xdr:col>9</xdr:col>
                    <xdr:colOff>161925</xdr:colOff>
                    <xdr:row>177</xdr:row>
                    <xdr:rowOff>228600</xdr:rowOff>
                  </from>
                  <to>
                    <xdr:col>18</xdr:col>
                    <xdr:colOff>152400</xdr:colOff>
                    <xdr:row>179</xdr:row>
                    <xdr:rowOff>0</xdr:rowOff>
                  </to>
                </anchor>
              </controlPr>
            </control>
          </mc:Choice>
        </mc:AlternateContent>
        <mc:AlternateContent xmlns:mc="http://schemas.openxmlformats.org/markup-compatibility/2006">
          <mc:Choice Requires="x14">
            <control shapeId="1045" r:id="rId26" name="Option Button 21">
              <controlPr defaultSize="0" autoFill="0" autoLine="0" autoPict="0">
                <anchor moveWithCells="1">
                  <from>
                    <xdr:col>6</xdr:col>
                    <xdr:colOff>0</xdr:colOff>
                    <xdr:row>98</xdr:row>
                    <xdr:rowOff>0</xdr:rowOff>
                  </from>
                  <to>
                    <xdr:col>7</xdr:col>
                    <xdr:colOff>114300</xdr:colOff>
                    <xdr:row>99</xdr:row>
                    <xdr:rowOff>19050</xdr:rowOff>
                  </to>
                </anchor>
              </controlPr>
            </control>
          </mc:Choice>
        </mc:AlternateContent>
        <mc:AlternateContent xmlns:mc="http://schemas.openxmlformats.org/markup-compatibility/2006">
          <mc:Choice Requires="x14">
            <control shapeId="1046" r:id="rId27" name="Option Button 22">
              <controlPr defaultSize="0" autoFill="0" autoLine="0" autoPict="0">
                <anchor moveWithCells="1">
                  <from>
                    <xdr:col>6</xdr:col>
                    <xdr:colOff>0</xdr:colOff>
                    <xdr:row>99</xdr:row>
                    <xdr:rowOff>0</xdr:rowOff>
                  </from>
                  <to>
                    <xdr:col>7</xdr:col>
                    <xdr:colOff>114300</xdr:colOff>
                    <xdr:row>100</xdr:row>
                    <xdr:rowOff>19050</xdr:rowOff>
                  </to>
                </anchor>
              </controlPr>
            </control>
          </mc:Choice>
        </mc:AlternateContent>
        <mc:AlternateContent xmlns:mc="http://schemas.openxmlformats.org/markup-compatibility/2006">
          <mc:Choice Requires="x14">
            <control shapeId="1047" r:id="rId28" name="Option Button 23">
              <controlPr defaultSize="0" autoFill="0" autoLine="0" autoPict="0">
                <anchor moveWithCells="1">
                  <from>
                    <xdr:col>6</xdr:col>
                    <xdr:colOff>0</xdr:colOff>
                    <xdr:row>100</xdr:row>
                    <xdr:rowOff>0</xdr:rowOff>
                  </from>
                  <to>
                    <xdr:col>7</xdr:col>
                    <xdr:colOff>114300</xdr:colOff>
                    <xdr:row>101</xdr:row>
                    <xdr:rowOff>19050</xdr:rowOff>
                  </to>
                </anchor>
              </controlPr>
            </control>
          </mc:Choice>
        </mc:AlternateContent>
        <mc:AlternateContent xmlns:mc="http://schemas.openxmlformats.org/markup-compatibility/2006">
          <mc:Choice Requires="x14">
            <control shapeId="1048" r:id="rId29" name="Option Button 24">
              <controlPr defaultSize="0" autoFill="0" autoLine="0" autoPict="0">
                <anchor moveWithCells="1">
                  <from>
                    <xdr:col>6</xdr:col>
                    <xdr:colOff>0</xdr:colOff>
                    <xdr:row>101</xdr:row>
                    <xdr:rowOff>0</xdr:rowOff>
                  </from>
                  <to>
                    <xdr:col>7</xdr:col>
                    <xdr:colOff>114300</xdr:colOff>
                    <xdr:row>102</xdr:row>
                    <xdr:rowOff>19050</xdr:rowOff>
                  </to>
                </anchor>
              </controlPr>
            </control>
          </mc:Choice>
        </mc:AlternateContent>
        <mc:AlternateContent xmlns:mc="http://schemas.openxmlformats.org/markup-compatibility/2006">
          <mc:Choice Requires="x14">
            <control shapeId="1049" r:id="rId30" name="Option Button 25">
              <controlPr defaultSize="0" autoFill="0" autoLine="0" autoPict="0">
                <anchor moveWithCells="1">
                  <from>
                    <xdr:col>6</xdr:col>
                    <xdr:colOff>0</xdr:colOff>
                    <xdr:row>102</xdr:row>
                    <xdr:rowOff>0</xdr:rowOff>
                  </from>
                  <to>
                    <xdr:col>7</xdr:col>
                    <xdr:colOff>114300</xdr:colOff>
                    <xdr:row>103</xdr:row>
                    <xdr:rowOff>19050</xdr:rowOff>
                  </to>
                </anchor>
              </controlPr>
            </control>
          </mc:Choice>
        </mc:AlternateContent>
        <mc:AlternateContent xmlns:mc="http://schemas.openxmlformats.org/markup-compatibility/2006">
          <mc:Choice Requires="x14">
            <control shapeId="1050" r:id="rId31" name="Option Button 26">
              <controlPr defaultSize="0" autoFill="0" autoLine="0" autoPict="0">
                <anchor moveWithCells="1">
                  <from>
                    <xdr:col>6</xdr:col>
                    <xdr:colOff>0</xdr:colOff>
                    <xdr:row>188</xdr:row>
                    <xdr:rowOff>47625</xdr:rowOff>
                  </from>
                  <to>
                    <xdr:col>7</xdr:col>
                    <xdr:colOff>57150</xdr:colOff>
                    <xdr:row>188</xdr:row>
                    <xdr:rowOff>247650</xdr:rowOff>
                  </to>
                </anchor>
              </controlPr>
            </control>
          </mc:Choice>
        </mc:AlternateContent>
        <mc:AlternateContent xmlns:mc="http://schemas.openxmlformats.org/markup-compatibility/2006">
          <mc:Choice Requires="x14">
            <control shapeId="1051" r:id="rId32" name="Option Button 27">
              <controlPr defaultSize="0" autoFill="0" autoLine="0" autoPict="0">
                <anchor moveWithCells="1">
                  <from>
                    <xdr:col>6</xdr:col>
                    <xdr:colOff>0</xdr:colOff>
                    <xdr:row>189</xdr:row>
                    <xdr:rowOff>47625</xdr:rowOff>
                  </from>
                  <to>
                    <xdr:col>7</xdr:col>
                    <xdr:colOff>57150</xdr:colOff>
                    <xdr:row>189</xdr:row>
                    <xdr:rowOff>247650</xdr:rowOff>
                  </to>
                </anchor>
              </controlPr>
            </control>
          </mc:Choice>
        </mc:AlternateContent>
        <mc:AlternateContent xmlns:mc="http://schemas.openxmlformats.org/markup-compatibility/2006">
          <mc:Choice Requires="x14">
            <control shapeId="1052" r:id="rId33" name="Option Button 28">
              <controlPr defaultSize="0" autoFill="0" autoLine="0" autoPict="0">
                <anchor moveWithCells="1">
                  <from>
                    <xdr:col>6</xdr:col>
                    <xdr:colOff>9525</xdr:colOff>
                    <xdr:row>210</xdr:row>
                    <xdr:rowOff>57150</xdr:rowOff>
                  </from>
                  <to>
                    <xdr:col>7</xdr:col>
                    <xdr:colOff>104775</xdr:colOff>
                    <xdr:row>210</xdr:row>
                    <xdr:rowOff>257175</xdr:rowOff>
                  </to>
                </anchor>
              </controlPr>
            </control>
          </mc:Choice>
        </mc:AlternateContent>
        <mc:AlternateContent xmlns:mc="http://schemas.openxmlformats.org/markup-compatibility/2006">
          <mc:Choice Requires="x14">
            <control shapeId="1053" r:id="rId34" name="Option Button 29">
              <controlPr defaultSize="0" autoFill="0" autoLine="0" autoPict="0">
                <anchor moveWithCells="1">
                  <from>
                    <xdr:col>6</xdr:col>
                    <xdr:colOff>9525</xdr:colOff>
                    <xdr:row>211</xdr:row>
                    <xdr:rowOff>57150</xdr:rowOff>
                  </from>
                  <to>
                    <xdr:col>7</xdr:col>
                    <xdr:colOff>104775</xdr:colOff>
                    <xdr:row>211</xdr:row>
                    <xdr:rowOff>257175</xdr:rowOff>
                  </to>
                </anchor>
              </controlPr>
            </control>
          </mc:Choice>
        </mc:AlternateContent>
        <mc:AlternateContent xmlns:mc="http://schemas.openxmlformats.org/markup-compatibility/2006">
          <mc:Choice Requires="x14">
            <control shapeId="1054" r:id="rId35" name="Option Button 30">
              <controlPr defaultSize="0" autoFill="0" autoLine="0" autoPict="0">
                <anchor moveWithCells="1">
                  <from>
                    <xdr:col>6</xdr:col>
                    <xdr:colOff>9525</xdr:colOff>
                    <xdr:row>212</xdr:row>
                    <xdr:rowOff>57150</xdr:rowOff>
                  </from>
                  <to>
                    <xdr:col>7</xdr:col>
                    <xdr:colOff>104775</xdr:colOff>
                    <xdr:row>212</xdr:row>
                    <xdr:rowOff>257175</xdr:rowOff>
                  </to>
                </anchor>
              </controlPr>
            </control>
          </mc:Choice>
        </mc:AlternateContent>
        <mc:AlternateContent xmlns:mc="http://schemas.openxmlformats.org/markup-compatibility/2006">
          <mc:Choice Requires="x14">
            <control shapeId="1055" r:id="rId36" name="Option Button 31">
              <controlPr defaultSize="0" autoFill="0" autoLine="0" autoPict="0">
                <anchor moveWithCells="1">
                  <from>
                    <xdr:col>6</xdr:col>
                    <xdr:colOff>0</xdr:colOff>
                    <xdr:row>161</xdr:row>
                    <xdr:rowOff>47625</xdr:rowOff>
                  </from>
                  <to>
                    <xdr:col>7</xdr:col>
                    <xdr:colOff>114300</xdr:colOff>
                    <xdr:row>161</xdr:row>
                    <xdr:rowOff>209550</xdr:rowOff>
                  </to>
                </anchor>
              </controlPr>
            </control>
          </mc:Choice>
        </mc:AlternateContent>
        <mc:AlternateContent xmlns:mc="http://schemas.openxmlformats.org/markup-compatibility/2006">
          <mc:Choice Requires="x14">
            <control shapeId="1056" r:id="rId37" name="Option Button 32">
              <controlPr defaultSize="0" autoFill="0" autoLine="0" autoPict="0">
                <anchor moveWithCells="1">
                  <from>
                    <xdr:col>6</xdr:col>
                    <xdr:colOff>0</xdr:colOff>
                    <xdr:row>162</xdr:row>
                    <xdr:rowOff>47625</xdr:rowOff>
                  </from>
                  <to>
                    <xdr:col>7</xdr:col>
                    <xdr:colOff>114300</xdr:colOff>
                    <xdr:row>162</xdr:row>
                    <xdr:rowOff>209550</xdr:rowOff>
                  </to>
                </anchor>
              </controlPr>
            </control>
          </mc:Choice>
        </mc:AlternateContent>
        <mc:AlternateContent xmlns:mc="http://schemas.openxmlformats.org/markup-compatibility/2006">
          <mc:Choice Requires="x14">
            <control shapeId="1057" r:id="rId38" name="Option Button 33">
              <controlPr defaultSize="0" autoFill="0" autoLine="0" autoPict="0">
                <anchor moveWithCells="1">
                  <from>
                    <xdr:col>10</xdr:col>
                    <xdr:colOff>9525</xdr:colOff>
                    <xdr:row>162</xdr:row>
                    <xdr:rowOff>28575</xdr:rowOff>
                  </from>
                  <to>
                    <xdr:col>11</xdr:col>
                    <xdr:colOff>123825</xdr:colOff>
                    <xdr:row>162</xdr:row>
                    <xdr:rowOff>200025</xdr:rowOff>
                  </to>
                </anchor>
              </controlPr>
            </control>
          </mc:Choice>
        </mc:AlternateContent>
        <mc:AlternateContent xmlns:mc="http://schemas.openxmlformats.org/markup-compatibility/2006">
          <mc:Choice Requires="x14">
            <control shapeId="1058" r:id="rId39" name="Option Button 34">
              <controlPr defaultSize="0" autoFill="0" autoLine="0" autoPict="0">
                <anchor moveWithCells="1">
                  <from>
                    <xdr:col>13</xdr:col>
                    <xdr:colOff>0</xdr:colOff>
                    <xdr:row>162</xdr:row>
                    <xdr:rowOff>28575</xdr:rowOff>
                  </from>
                  <to>
                    <xdr:col>14</xdr:col>
                    <xdr:colOff>114300</xdr:colOff>
                    <xdr:row>162</xdr:row>
                    <xdr:rowOff>200025</xdr:rowOff>
                  </to>
                </anchor>
              </controlPr>
            </control>
          </mc:Choice>
        </mc:AlternateContent>
        <mc:AlternateContent xmlns:mc="http://schemas.openxmlformats.org/markup-compatibility/2006">
          <mc:Choice Requires="x14">
            <control shapeId="1059" r:id="rId40" name="Group Box 35">
              <controlPr defaultSize="0" autoFill="0" autoPict="0">
                <anchor moveWithCells="1">
                  <from>
                    <xdr:col>5</xdr:col>
                    <xdr:colOff>114300</xdr:colOff>
                    <xdr:row>161</xdr:row>
                    <xdr:rowOff>0</xdr:rowOff>
                  </from>
                  <to>
                    <xdr:col>9</xdr:col>
                    <xdr:colOff>9525</xdr:colOff>
                    <xdr:row>163</xdr:row>
                    <xdr:rowOff>19050</xdr:rowOff>
                  </to>
                </anchor>
              </controlPr>
            </control>
          </mc:Choice>
        </mc:AlternateContent>
        <mc:AlternateContent xmlns:mc="http://schemas.openxmlformats.org/markup-compatibility/2006">
          <mc:Choice Requires="x14">
            <control shapeId="1060" r:id="rId41" name="Group Box 36">
              <controlPr defaultSize="0" autoFill="0" autoPict="0">
                <anchor moveWithCells="1">
                  <from>
                    <xdr:col>10</xdr:col>
                    <xdr:colOff>0</xdr:colOff>
                    <xdr:row>161</xdr:row>
                    <xdr:rowOff>209550</xdr:rowOff>
                  </from>
                  <to>
                    <xdr:col>19</xdr:col>
                    <xdr:colOff>19050</xdr:colOff>
                    <xdr:row>163</xdr:row>
                    <xdr:rowOff>0</xdr:rowOff>
                  </to>
                </anchor>
              </controlPr>
            </control>
          </mc:Choice>
        </mc:AlternateContent>
        <mc:AlternateContent xmlns:mc="http://schemas.openxmlformats.org/markup-compatibility/2006">
          <mc:Choice Requires="x14">
            <control shapeId="1061" r:id="rId42" name="Option Button 37">
              <controlPr defaultSize="0" autoFill="0" autoLine="0" autoPict="0">
                <anchor moveWithCells="1">
                  <from>
                    <xdr:col>6</xdr:col>
                    <xdr:colOff>0</xdr:colOff>
                    <xdr:row>180</xdr:row>
                    <xdr:rowOff>0</xdr:rowOff>
                  </from>
                  <to>
                    <xdr:col>7</xdr:col>
                    <xdr:colOff>114300</xdr:colOff>
                    <xdr:row>180</xdr:row>
                    <xdr:rowOff>247650</xdr:rowOff>
                  </to>
                </anchor>
              </controlPr>
            </control>
          </mc:Choice>
        </mc:AlternateContent>
        <mc:AlternateContent xmlns:mc="http://schemas.openxmlformats.org/markup-compatibility/2006">
          <mc:Choice Requires="x14">
            <control shapeId="1062" r:id="rId43" name="Option Button 38">
              <controlPr defaultSize="0" autoFill="0" autoLine="0" autoPict="0">
                <anchor moveWithCells="1">
                  <from>
                    <xdr:col>6</xdr:col>
                    <xdr:colOff>0</xdr:colOff>
                    <xdr:row>181</xdr:row>
                    <xdr:rowOff>0</xdr:rowOff>
                  </from>
                  <to>
                    <xdr:col>7</xdr:col>
                    <xdr:colOff>114300</xdr:colOff>
                    <xdr:row>181</xdr:row>
                    <xdr:rowOff>247650</xdr:rowOff>
                  </to>
                </anchor>
              </controlPr>
            </control>
          </mc:Choice>
        </mc:AlternateContent>
        <mc:AlternateContent xmlns:mc="http://schemas.openxmlformats.org/markup-compatibility/2006">
          <mc:Choice Requires="x14">
            <control shapeId="1063" r:id="rId44" name="Option Button 39">
              <controlPr defaultSize="0" autoFill="0" autoLine="0" autoPict="0">
                <anchor moveWithCells="1">
                  <from>
                    <xdr:col>10</xdr:col>
                    <xdr:colOff>9525</xdr:colOff>
                    <xdr:row>181</xdr:row>
                    <xdr:rowOff>0</xdr:rowOff>
                  </from>
                  <to>
                    <xdr:col>11</xdr:col>
                    <xdr:colOff>123825</xdr:colOff>
                    <xdr:row>181</xdr:row>
                    <xdr:rowOff>228600</xdr:rowOff>
                  </to>
                </anchor>
              </controlPr>
            </control>
          </mc:Choice>
        </mc:AlternateContent>
        <mc:AlternateContent xmlns:mc="http://schemas.openxmlformats.org/markup-compatibility/2006">
          <mc:Choice Requires="x14">
            <control shapeId="1064" r:id="rId45" name="Option Button 40">
              <controlPr defaultSize="0" autoFill="0" autoLine="0" autoPict="0">
                <anchor moveWithCells="1">
                  <from>
                    <xdr:col>13</xdr:col>
                    <xdr:colOff>0</xdr:colOff>
                    <xdr:row>181</xdr:row>
                    <xdr:rowOff>0</xdr:rowOff>
                  </from>
                  <to>
                    <xdr:col>14</xdr:col>
                    <xdr:colOff>114300</xdr:colOff>
                    <xdr:row>181</xdr:row>
                    <xdr:rowOff>228600</xdr:rowOff>
                  </to>
                </anchor>
              </controlPr>
            </control>
          </mc:Choice>
        </mc:AlternateContent>
        <mc:AlternateContent xmlns:mc="http://schemas.openxmlformats.org/markup-compatibility/2006">
          <mc:Choice Requires="x14">
            <control shapeId="1065" r:id="rId46" name="Group Box 41">
              <controlPr defaultSize="0" autoFill="0" autoPict="0">
                <anchor moveWithCells="1">
                  <from>
                    <xdr:col>5</xdr:col>
                    <xdr:colOff>114300</xdr:colOff>
                    <xdr:row>180</xdr:row>
                    <xdr:rowOff>0</xdr:rowOff>
                  </from>
                  <to>
                    <xdr:col>9</xdr:col>
                    <xdr:colOff>9525</xdr:colOff>
                    <xdr:row>182</xdr:row>
                    <xdr:rowOff>0</xdr:rowOff>
                  </to>
                </anchor>
              </controlPr>
            </control>
          </mc:Choice>
        </mc:AlternateContent>
        <mc:AlternateContent xmlns:mc="http://schemas.openxmlformats.org/markup-compatibility/2006">
          <mc:Choice Requires="x14">
            <control shapeId="1066" r:id="rId47" name="Group Box 42">
              <controlPr defaultSize="0" autoFill="0" autoPict="0">
                <anchor moveWithCells="1">
                  <from>
                    <xdr:col>10</xdr:col>
                    <xdr:colOff>0</xdr:colOff>
                    <xdr:row>180</xdr:row>
                    <xdr:rowOff>228600</xdr:rowOff>
                  </from>
                  <to>
                    <xdr:col>19</xdr:col>
                    <xdr:colOff>0</xdr:colOff>
                    <xdr:row>182</xdr:row>
                    <xdr:rowOff>0</xdr:rowOff>
                  </to>
                </anchor>
              </controlPr>
            </control>
          </mc:Choice>
        </mc:AlternateContent>
        <mc:AlternateContent xmlns:mc="http://schemas.openxmlformats.org/markup-compatibility/2006">
          <mc:Choice Requires="x14">
            <control shapeId="1067" r:id="rId48" name="Group Box 43">
              <controlPr defaultSize="0" autoFill="0" autoPict="0">
                <anchor moveWithCells="1">
                  <from>
                    <xdr:col>5</xdr:col>
                    <xdr:colOff>114300</xdr:colOff>
                    <xdr:row>98</xdr:row>
                    <xdr:rowOff>0</xdr:rowOff>
                  </from>
                  <to>
                    <xdr:col>35</xdr:col>
                    <xdr:colOff>152400</xdr:colOff>
                    <xdr:row>103</xdr:row>
                    <xdr:rowOff>114300</xdr:rowOff>
                  </to>
                </anchor>
              </controlPr>
            </control>
          </mc:Choice>
        </mc:AlternateContent>
        <mc:AlternateContent xmlns:mc="http://schemas.openxmlformats.org/markup-compatibility/2006">
          <mc:Choice Requires="x14">
            <control shapeId="1068" r:id="rId49" name="Group Box 44">
              <controlPr defaultSize="0" autoFill="0" autoPict="0">
                <anchor moveWithCells="1">
                  <from>
                    <xdr:col>6</xdr:col>
                    <xdr:colOff>0</xdr:colOff>
                    <xdr:row>188</xdr:row>
                    <xdr:rowOff>9525</xdr:rowOff>
                  </from>
                  <to>
                    <xdr:col>14</xdr:col>
                    <xdr:colOff>0</xdr:colOff>
                    <xdr:row>190</xdr:row>
                    <xdr:rowOff>0</xdr:rowOff>
                  </to>
                </anchor>
              </controlPr>
            </control>
          </mc:Choice>
        </mc:AlternateContent>
        <mc:AlternateContent xmlns:mc="http://schemas.openxmlformats.org/markup-compatibility/2006">
          <mc:Choice Requires="x14">
            <control shapeId="1069" r:id="rId50" name="Group Box 45">
              <controlPr defaultSize="0" autoFill="0" autoPict="0">
                <anchor moveWithCells="1">
                  <from>
                    <xdr:col>6</xdr:col>
                    <xdr:colOff>0</xdr:colOff>
                    <xdr:row>210</xdr:row>
                    <xdr:rowOff>0</xdr:rowOff>
                  </from>
                  <to>
                    <xdr:col>20</xdr:col>
                    <xdr:colOff>0</xdr:colOff>
                    <xdr:row>213</xdr:row>
                    <xdr:rowOff>0</xdr:rowOff>
                  </to>
                </anchor>
              </controlPr>
            </control>
          </mc:Choice>
        </mc:AlternateContent>
        <mc:AlternateContent xmlns:mc="http://schemas.openxmlformats.org/markup-compatibility/2006">
          <mc:Choice Requires="x14">
            <control shapeId="1070" r:id="rId51" name="Option Button 46">
              <controlPr defaultSize="0" autoFill="0" autoLine="0" autoPict="0">
                <anchor moveWithCells="1">
                  <from>
                    <xdr:col>6</xdr:col>
                    <xdr:colOff>9525</xdr:colOff>
                    <xdr:row>221</xdr:row>
                    <xdr:rowOff>57150</xdr:rowOff>
                  </from>
                  <to>
                    <xdr:col>7</xdr:col>
                    <xdr:colOff>104775</xdr:colOff>
                    <xdr:row>221</xdr:row>
                    <xdr:rowOff>257175</xdr:rowOff>
                  </to>
                </anchor>
              </controlPr>
            </control>
          </mc:Choice>
        </mc:AlternateContent>
        <mc:AlternateContent xmlns:mc="http://schemas.openxmlformats.org/markup-compatibility/2006">
          <mc:Choice Requires="x14">
            <control shapeId="1071" r:id="rId52" name="Option Button 47">
              <controlPr defaultSize="0" autoFill="0" autoLine="0" autoPict="0">
                <anchor moveWithCells="1">
                  <from>
                    <xdr:col>6</xdr:col>
                    <xdr:colOff>9525</xdr:colOff>
                    <xdr:row>222</xdr:row>
                    <xdr:rowOff>57150</xdr:rowOff>
                  </from>
                  <to>
                    <xdr:col>7</xdr:col>
                    <xdr:colOff>104775</xdr:colOff>
                    <xdr:row>222</xdr:row>
                    <xdr:rowOff>257175</xdr:rowOff>
                  </to>
                </anchor>
              </controlPr>
            </control>
          </mc:Choice>
        </mc:AlternateContent>
        <mc:AlternateContent xmlns:mc="http://schemas.openxmlformats.org/markup-compatibility/2006">
          <mc:Choice Requires="x14">
            <control shapeId="1072" r:id="rId53" name="Group Box 48">
              <controlPr defaultSize="0" autoFill="0" autoPict="0">
                <anchor moveWithCells="1">
                  <from>
                    <xdr:col>5</xdr:col>
                    <xdr:colOff>114300</xdr:colOff>
                    <xdr:row>220</xdr:row>
                    <xdr:rowOff>104775</xdr:rowOff>
                  </from>
                  <to>
                    <xdr:col>25</xdr:col>
                    <xdr:colOff>0</xdr:colOff>
                    <xdr:row>222</xdr:row>
                    <xdr:rowOff>314325</xdr:rowOff>
                  </to>
                </anchor>
              </controlPr>
            </control>
          </mc:Choice>
        </mc:AlternateContent>
        <mc:AlternateContent xmlns:mc="http://schemas.openxmlformats.org/markup-compatibility/2006">
          <mc:Choice Requires="x14">
            <control shapeId="1073" r:id="rId54" name="Option Button 49">
              <controlPr defaultSize="0" autoFill="0" autoLine="0" autoPict="0">
                <anchor moveWithCells="1">
                  <from>
                    <xdr:col>6</xdr:col>
                    <xdr:colOff>9525</xdr:colOff>
                    <xdr:row>226</xdr:row>
                    <xdr:rowOff>57150</xdr:rowOff>
                  </from>
                  <to>
                    <xdr:col>7</xdr:col>
                    <xdr:colOff>104775</xdr:colOff>
                    <xdr:row>226</xdr:row>
                    <xdr:rowOff>257175</xdr:rowOff>
                  </to>
                </anchor>
              </controlPr>
            </control>
          </mc:Choice>
        </mc:AlternateContent>
        <mc:AlternateContent xmlns:mc="http://schemas.openxmlformats.org/markup-compatibility/2006">
          <mc:Choice Requires="x14">
            <control shapeId="1074" r:id="rId55" name="Option Button 50">
              <controlPr defaultSize="0" autoFill="0" autoLine="0" autoPict="0">
                <anchor moveWithCells="1">
                  <from>
                    <xdr:col>6</xdr:col>
                    <xdr:colOff>9525</xdr:colOff>
                    <xdr:row>227</xdr:row>
                    <xdr:rowOff>57150</xdr:rowOff>
                  </from>
                  <to>
                    <xdr:col>7</xdr:col>
                    <xdr:colOff>104775</xdr:colOff>
                    <xdr:row>227</xdr:row>
                    <xdr:rowOff>257175</xdr:rowOff>
                  </to>
                </anchor>
              </controlPr>
            </control>
          </mc:Choice>
        </mc:AlternateContent>
        <mc:AlternateContent xmlns:mc="http://schemas.openxmlformats.org/markup-compatibility/2006">
          <mc:Choice Requires="x14">
            <control shapeId="1075" r:id="rId56" name="Group Box 51">
              <controlPr defaultSize="0" autoFill="0" autoPict="0">
                <anchor moveWithCells="1">
                  <from>
                    <xdr:col>6</xdr:col>
                    <xdr:colOff>0</xdr:colOff>
                    <xdr:row>226</xdr:row>
                    <xdr:rowOff>0</xdr:rowOff>
                  </from>
                  <to>
                    <xdr:col>25</xdr:col>
                    <xdr:colOff>0</xdr:colOff>
                    <xdr:row>228</xdr:row>
                    <xdr:rowOff>9525</xdr:rowOff>
                  </to>
                </anchor>
              </controlPr>
            </control>
          </mc:Choice>
        </mc:AlternateContent>
        <mc:AlternateContent xmlns:mc="http://schemas.openxmlformats.org/markup-compatibility/2006">
          <mc:Choice Requires="x14">
            <control shapeId="1076" r:id="rId57" name="Option Button 52">
              <controlPr defaultSize="0" autoFill="0" autoLine="0" autoPict="0">
                <anchor moveWithCells="1">
                  <from>
                    <xdr:col>6</xdr:col>
                    <xdr:colOff>9525</xdr:colOff>
                    <xdr:row>231</xdr:row>
                    <xdr:rowOff>57150</xdr:rowOff>
                  </from>
                  <to>
                    <xdr:col>7</xdr:col>
                    <xdr:colOff>104775</xdr:colOff>
                    <xdr:row>231</xdr:row>
                    <xdr:rowOff>257175</xdr:rowOff>
                  </to>
                </anchor>
              </controlPr>
            </control>
          </mc:Choice>
        </mc:AlternateContent>
        <mc:AlternateContent xmlns:mc="http://schemas.openxmlformats.org/markup-compatibility/2006">
          <mc:Choice Requires="x14">
            <control shapeId="1077" r:id="rId58" name="Option Button 53">
              <controlPr defaultSize="0" autoFill="0" autoLine="0" autoPict="0">
                <anchor moveWithCells="1">
                  <from>
                    <xdr:col>6</xdr:col>
                    <xdr:colOff>9525</xdr:colOff>
                    <xdr:row>232</xdr:row>
                    <xdr:rowOff>57150</xdr:rowOff>
                  </from>
                  <to>
                    <xdr:col>7</xdr:col>
                    <xdr:colOff>104775</xdr:colOff>
                    <xdr:row>232</xdr:row>
                    <xdr:rowOff>257175</xdr:rowOff>
                  </to>
                </anchor>
              </controlPr>
            </control>
          </mc:Choice>
        </mc:AlternateContent>
        <mc:AlternateContent xmlns:mc="http://schemas.openxmlformats.org/markup-compatibility/2006">
          <mc:Choice Requires="x14">
            <control shapeId="1078" r:id="rId59" name="Group Box 54">
              <controlPr defaultSize="0" autoFill="0" autoPict="0">
                <anchor moveWithCells="1">
                  <from>
                    <xdr:col>6</xdr:col>
                    <xdr:colOff>0</xdr:colOff>
                    <xdr:row>231</xdr:row>
                    <xdr:rowOff>0</xdr:rowOff>
                  </from>
                  <to>
                    <xdr:col>25</xdr:col>
                    <xdr:colOff>0</xdr:colOff>
                    <xdr:row>233</xdr:row>
                    <xdr:rowOff>9525</xdr:rowOff>
                  </to>
                </anchor>
              </controlPr>
            </control>
          </mc:Choice>
        </mc:AlternateContent>
        <mc:AlternateContent xmlns:mc="http://schemas.openxmlformats.org/markup-compatibility/2006">
          <mc:Choice Requires="x14">
            <control shapeId="1079" r:id="rId60" name="Option Button 55">
              <controlPr defaultSize="0" autoFill="0" autoLine="0" autoPict="0">
                <anchor moveWithCells="1">
                  <from>
                    <xdr:col>6</xdr:col>
                    <xdr:colOff>9525</xdr:colOff>
                    <xdr:row>240</xdr:row>
                    <xdr:rowOff>57150</xdr:rowOff>
                  </from>
                  <to>
                    <xdr:col>7</xdr:col>
                    <xdr:colOff>104775</xdr:colOff>
                    <xdr:row>240</xdr:row>
                    <xdr:rowOff>257175</xdr:rowOff>
                  </to>
                </anchor>
              </controlPr>
            </control>
          </mc:Choice>
        </mc:AlternateContent>
        <mc:AlternateContent xmlns:mc="http://schemas.openxmlformats.org/markup-compatibility/2006">
          <mc:Choice Requires="x14">
            <control shapeId="1080" r:id="rId61" name="Check Box 56">
              <controlPr defaultSize="0" autoFill="0" autoLine="0" autoPict="0">
                <anchor moveWithCells="1">
                  <from>
                    <xdr:col>6</xdr:col>
                    <xdr:colOff>0</xdr:colOff>
                    <xdr:row>259</xdr:row>
                    <xdr:rowOff>57150</xdr:rowOff>
                  </from>
                  <to>
                    <xdr:col>7</xdr:col>
                    <xdr:colOff>133350</xdr:colOff>
                    <xdr:row>259</xdr:row>
                    <xdr:rowOff>276225</xdr:rowOff>
                  </to>
                </anchor>
              </controlPr>
            </control>
          </mc:Choice>
        </mc:AlternateContent>
        <mc:AlternateContent xmlns:mc="http://schemas.openxmlformats.org/markup-compatibility/2006">
          <mc:Choice Requires="x14">
            <control shapeId="1081" r:id="rId62" name="Check Box 57">
              <controlPr defaultSize="0" autoFill="0" autoLine="0" autoPict="0">
                <anchor moveWithCells="1">
                  <from>
                    <xdr:col>6</xdr:col>
                    <xdr:colOff>0</xdr:colOff>
                    <xdr:row>260</xdr:row>
                    <xdr:rowOff>57150</xdr:rowOff>
                  </from>
                  <to>
                    <xdr:col>7</xdr:col>
                    <xdr:colOff>133350</xdr:colOff>
                    <xdr:row>260</xdr:row>
                    <xdr:rowOff>276225</xdr:rowOff>
                  </to>
                </anchor>
              </controlPr>
            </control>
          </mc:Choice>
        </mc:AlternateContent>
        <mc:AlternateContent xmlns:mc="http://schemas.openxmlformats.org/markup-compatibility/2006">
          <mc:Choice Requires="x14">
            <control shapeId="1082" r:id="rId63" name="Check Box 58">
              <controlPr defaultSize="0" autoFill="0" autoLine="0" autoPict="0">
                <anchor moveWithCells="1">
                  <from>
                    <xdr:col>6</xdr:col>
                    <xdr:colOff>0</xdr:colOff>
                    <xdr:row>262</xdr:row>
                    <xdr:rowOff>57150</xdr:rowOff>
                  </from>
                  <to>
                    <xdr:col>7</xdr:col>
                    <xdr:colOff>133350</xdr:colOff>
                    <xdr:row>262</xdr:row>
                    <xdr:rowOff>276225</xdr:rowOff>
                  </to>
                </anchor>
              </controlPr>
            </control>
          </mc:Choice>
        </mc:AlternateContent>
        <mc:AlternateContent xmlns:mc="http://schemas.openxmlformats.org/markup-compatibility/2006">
          <mc:Choice Requires="x14">
            <control shapeId="1083" r:id="rId64" name="Check Box 59">
              <controlPr defaultSize="0" autoFill="0" autoLine="0" autoPict="0">
                <anchor moveWithCells="1">
                  <from>
                    <xdr:col>6</xdr:col>
                    <xdr:colOff>0</xdr:colOff>
                    <xdr:row>263</xdr:row>
                    <xdr:rowOff>57150</xdr:rowOff>
                  </from>
                  <to>
                    <xdr:col>7</xdr:col>
                    <xdr:colOff>133350</xdr:colOff>
                    <xdr:row>263</xdr:row>
                    <xdr:rowOff>276225</xdr:rowOff>
                  </to>
                </anchor>
              </controlPr>
            </control>
          </mc:Choice>
        </mc:AlternateContent>
        <mc:AlternateContent xmlns:mc="http://schemas.openxmlformats.org/markup-compatibility/2006">
          <mc:Choice Requires="x14">
            <control shapeId="1084" r:id="rId65" name="Check Box 60">
              <controlPr defaultSize="0" autoFill="0" autoLine="0" autoPict="0">
                <anchor moveWithCells="1">
                  <from>
                    <xdr:col>6</xdr:col>
                    <xdr:colOff>0</xdr:colOff>
                    <xdr:row>264</xdr:row>
                    <xdr:rowOff>57150</xdr:rowOff>
                  </from>
                  <to>
                    <xdr:col>7</xdr:col>
                    <xdr:colOff>133350</xdr:colOff>
                    <xdr:row>264</xdr:row>
                    <xdr:rowOff>276225</xdr:rowOff>
                  </to>
                </anchor>
              </controlPr>
            </control>
          </mc:Choice>
        </mc:AlternateContent>
        <mc:AlternateContent xmlns:mc="http://schemas.openxmlformats.org/markup-compatibility/2006">
          <mc:Choice Requires="x14">
            <control shapeId="1085" r:id="rId66" name="Check Box 61">
              <controlPr defaultSize="0" autoFill="0" autoLine="0" autoPict="0">
                <anchor moveWithCells="1">
                  <from>
                    <xdr:col>6</xdr:col>
                    <xdr:colOff>0</xdr:colOff>
                    <xdr:row>265</xdr:row>
                    <xdr:rowOff>57150</xdr:rowOff>
                  </from>
                  <to>
                    <xdr:col>7</xdr:col>
                    <xdr:colOff>133350</xdr:colOff>
                    <xdr:row>265</xdr:row>
                    <xdr:rowOff>276225</xdr:rowOff>
                  </to>
                </anchor>
              </controlPr>
            </control>
          </mc:Choice>
        </mc:AlternateContent>
        <mc:AlternateContent xmlns:mc="http://schemas.openxmlformats.org/markup-compatibility/2006">
          <mc:Choice Requires="x14">
            <control shapeId="1086" r:id="rId67" name="Check Box 62">
              <controlPr defaultSize="0" autoFill="0" autoLine="0" autoPict="0">
                <anchor moveWithCells="1">
                  <from>
                    <xdr:col>6</xdr:col>
                    <xdr:colOff>0</xdr:colOff>
                    <xdr:row>266</xdr:row>
                    <xdr:rowOff>57150</xdr:rowOff>
                  </from>
                  <to>
                    <xdr:col>7</xdr:col>
                    <xdr:colOff>133350</xdr:colOff>
                    <xdr:row>266</xdr:row>
                    <xdr:rowOff>276225</xdr:rowOff>
                  </to>
                </anchor>
              </controlPr>
            </control>
          </mc:Choice>
        </mc:AlternateContent>
        <mc:AlternateContent xmlns:mc="http://schemas.openxmlformats.org/markup-compatibility/2006">
          <mc:Choice Requires="x14">
            <control shapeId="1087" r:id="rId68" name="Check Box 63">
              <controlPr defaultSize="0" autoFill="0" autoLine="0" autoPict="0">
                <anchor moveWithCells="1">
                  <from>
                    <xdr:col>6</xdr:col>
                    <xdr:colOff>0</xdr:colOff>
                    <xdr:row>274</xdr:row>
                    <xdr:rowOff>57150</xdr:rowOff>
                  </from>
                  <to>
                    <xdr:col>7</xdr:col>
                    <xdr:colOff>133350</xdr:colOff>
                    <xdr:row>274</xdr:row>
                    <xdr:rowOff>276225</xdr:rowOff>
                  </to>
                </anchor>
              </controlPr>
            </control>
          </mc:Choice>
        </mc:AlternateContent>
        <mc:AlternateContent xmlns:mc="http://schemas.openxmlformats.org/markup-compatibility/2006">
          <mc:Choice Requires="x14">
            <control shapeId="1088" r:id="rId69" name="Check Box 64">
              <controlPr defaultSize="0" autoFill="0" autoLine="0" autoPict="0">
                <anchor moveWithCells="1">
                  <from>
                    <xdr:col>6</xdr:col>
                    <xdr:colOff>0</xdr:colOff>
                    <xdr:row>275</xdr:row>
                    <xdr:rowOff>57150</xdr:rowOff>
                  </from>
                  <to>
                    <xdr:col>7</xdr:col>
                    <xdr:colOff>133350</xdr:colOff>
                    <xdr:row>275</xdr:row>
                    <xdr:rowOff>276225</xdr:rowOff>
                  </to>
                </anchor>
              </controlPr>
            </control>
          </mc:Choice>
        </mc:AlternateContent>
        <mc:AlternateContent xmlns:mc="http://schemas.openxmlformats.org/markup-compatibility/2006">
          <mc:Choice Requires="x14">
            <control shapeId="1089" r:id="rId70" name="Check Box 65">
              <controlPr defaultSize="0" autoFill="0" autoLine="0" autoPict="0">
                <anchor moveWithCells="1">
                  <from>
                    <xdr:col>6</xdr:col>
                    <xdr:colOff>0</xdr:colOff>
                    <xdr:row>276</xdr:row>
                    <xdr:rowOff>57150</xdr:rowOff>
                  </from>
                  <to>
                    <xdr:col>7</xdr:col>
                    <xdr:colOff>133350</xdr:colOff>
                    <xdr:row>276</xdr:row>
                    <xdr:rowOff>276225</xdr:rowOff>
                  </to>
                </anchor>
              </controlPr>
            </control>
          </mc:Choice>
        </mc:AlternateContent>
        <mc:AlternateContent xmlns:mc="http://schemas.openxmlformats.org/markup-compatibility/2006">
          <mc:Choice Requires="x14">
            <control shapeId="1090" r:id="rId71" name="Option Button 66">
              <controlPr defaultSize="0" autoFill="0" autoLine="0" autoPict="0">
                <anchor moveWithCells="1">
                  <from>
                    <xdr:col>6</xdr:col>
                    <xdr:colOff>9525</xdr:colOff>
                    <xdr:row>279</xdr:row>
                    <xdr:rowOff>57150</xdr:rowOff>
                  </from>
                  <to>
                    <xdr:col>7</xdr:col>
                    <xdr:colOff>104775</xdr:colOff>
                    <xdr:row>279</xdr:row>
                    <xdr:rowOff>257175</xdr:rowOff>
                  </to>
                </anchor>
              </controlPr>
            </control>
          </mc:Choice>
        </mc:AlternateContent>
        <mc:AlternateContent xmlns:mc="http://schemas.openxmlformats.org/markup-compatibility/2006">
          <mc:Choice Requires="x14">
            <control shapeId="1091" r:id="rId72" name="Option Button 67">
              <controlPr defaultSize="0" autoFill="0" autoLine="0" autoPict="0">
                <anchor moveWithCells="1">
                  <from>
                    <xdr:col>6</xdr:col>
                    <xdr:colOff>9525</xdr:colOff>
                    <xdr:row>280</xdr:row>
                    <xdr:rowOff>57150</xdr:rowOff>
                  </from>
                  <to>
                    <xdr:col>7</xdr:col>
                    <xdr:colOff>104775</xdr:colOff>
                    <xdr:row>280</xdr:row>
                    <xdr:rowOff>257175</xdr:rowOff>
                  </to>
                </anchor>
              </controlPr>
            </control>
          </mc:Choice>
        </mc:AlternateContent>
        <mc:AlternateContent xmlns:mc="http://schemas.openxmlformats.org/markup-compatibility/2006">
          <mc:Choice Requires="x14">
            <control shapeId="1092" r:id="rId73" name="Group Box 68">
              <controlPr defaultSize="0" autoFill="0" autoPict="0">
                <anchor moveWithCells="1">
                  <from>
                    <xdr:col>6</xdr:col>
                    <xdr:colOff>0</xdr:colOff>
                    <xdr:row>279</xdr:row>
                    <xdr:rowOff>0</xdr:rowOff>
                  </from>
                  <to>
                    <xdr:col>13</xdr:col>
                    <xdr:colOff>171450</xdr:colOff>
                    <xdr:row>281</xdr:row>
                    <xdr:rowOff>0</xdr:rowOff>
                  </to>
                </anchor>
              </controlPr>
            </control>
          </mc:Choice>
        </mc:AlternateContent>
        <mc:AlternateContent xmlns:mc="http://schemas.openxmlformats.org/markup-compatibility/2006">
          <mc:Choice Requires="x14">
            <control shapeId="1093" r:id="rId74" name="Option Button 69">
              <controlPr defaultSize="0" autoFill="0" autoLine="0" autoPict="0">
                <anchor moveWithCells="1">
                  <from>
                    <xdr:col>6</xdr:col>
                    <xdr:colOff>9525</xdr:colOff>
                    <xdr:row>283</xdr:row>
                    <xdr:rowOff>57150</xdr:rowOff>
                  </from>
                  <to>
                    <xdr:col>7</xdr:col>
                    <xdr:colOff>104775</xdr:colOff>
                    <xdr:row>283</xdr:row>
                    <xdr:rowOff>257175</xdr:rowOff>
                  </to>
                </anchor>
              </controlPr>
            </control>
          </mc:Choice>
        </mc:AlternateContent>
        <mc:AlternateContent xmlns:mc="http://schemas.openxmlformats.org/markup-compatibility/2006">
          <mc:Choice Requires="x14">
            <control shapeId="1094" r:id="rId75" name="Option Button 70">
              <controlPr defaultSize="0" autoFill="0" autoLine="0" autoPict="0">
                <anchor moveWithCells="1">
                  <from>
                    <xdr:col>6</xdr:col>
                    <xdr:colOff>9525</xdr:colOff>
                    <xdr:row>284</xdr:row>
                    <xdr:rowOff>57150</xdr:rowOff>
                  </from>
                  <to>
                    <xdr:col>7</xdr:col>
                    <xdr:colOff>104775</xdr:colOff>
                    <xdr:row>284</xdr:row>
                    <xdr:rowOff>257175</xdr:rowOff>
                  </to>
                </anchor>
              </controlPr>
            </control>
          </mc:Choice>
        </mc:AlternateContent>
        <mc:AlternateContent xmlns:mc="http://schemas.openxmlformats.org/markup-compatibility/2006">
          <mc:Choice Requires="x14">
            <control shapeId="1095" r:id="rId76" name="Group Box 71">
              <controlPr defaultSize="0" autoFill="0" autoPict="0">
                <anchor moveWithCells="1">
                  <from>
                    <xdr:col>6</xdr:col>
                    <xdr:colOff>0</xdr:colOff>
                    <xdr:row>283</xdr:row>
                    <xdr:rowOff>0</xdr:rowOff>
                  </from>
                  <to>
                    <xdr:col>13</xdr:col>
                    <xdr:colOff>171450</xdr:colOff>
                    <xdr:row>285</xdr:row>
                    <xdr:rowOff>0</xdr:rowOff>
                  </to>
                </anchor>
              </controlPr>
            </control>
          </mc:Choice>
        </mc:AlternateContent>
        <mc:AlternateContent xmlns:mc="http://schemas.openxmlformats.org/markup-compatibility/2006">
          <mc:Choice Requires="x14">
            <control shapeId="1096" r:id="rId77" name="Option Button 72">
              <controlPr defaultSize="0" autoFill="0" autoLine="0" autoPict="0">
                <anchor moveWithCells="1">
                  <from>
                    <xdr:col>6</xdr:col>
                    <xdr:colOff>9525</xdr:colOff>
                    <xdr:row>287</xdr:row>
                    <xdr:rowOff>57150</xdr:rowOff>
                  </from>
                  <to>
                    <xdr:col>7</xdr:col>
                    <xdr:colOff>104775</xdr:colOff>
                    <xdr:row>287</xdr:row>
                    <xdr:rowOff>257175</xdr:rowOff>
                  </to>
                </anchor>
              </controlPr>
            </control>
          </mc:Choice>
        </mc:AlternateContent>
        <mc:AlternateContent xmlns:mc="http://schemas.openxmlformats.org/markup-compatibility/2006">
          <mc:Choice Requires="x14">
            <control shapeId="1097" r:id="rId78" name="Option Button 73">
              <controlPr defaultSize="0" autoFill="0" autoLine="0" autoPict="0">
                <anchor moveWithCells="1">
                  <from>
                    <xdr:col>6</xdr:col>
                    <xdr:colOff>9525</xdr:colOff>
                    <xdr:row>288</xdr:row>
                    <xdr:rowOff>57150</xdr:rowOff>
                  </from>
                  <to>
                    <xdr:col>7</xdr:col>
                    <xdr:colOff>104775</xdr:colOff>
                    <xdr:row>288</xdr:row>
                    <xdr:rowOff>257175</xdr:rowOff>
                  </to>
                </anchor>
              </controlPr>
            </control>
          </mc:Choice>
        </mc:AlternateContent>
        <mc:AlternateContent xmlns:mc="http://schemas.openxmlformats.org/markup-compatibility/2006">
          <mc:Choice Requires="x14">
            <control shapeId="1098" r:id="rId79" name="Group Box 74">
              <controlPr defaultSize="0" autoFill="0" autoPict="0">
                <anchor moveWithCells="1">
                  <from>
                    <xdr:col>6</xdr:col>
                    <xdr:colOff>0</xdr:colOff>
                    <xdr:row>287</xdr:row>
                    <xdr:rowOff>0</xdr:rowOff>
                  </from>
                  <to>
                    <xdr:col>13</xdr:col>
                    <xdr:colOff>171450</xdr:colOff>
                    <xdr:row>289</xdr:row>
                    <xdr:rowOff>0</xdr:rowOff>
                  </to>
                </anchor>
              </controlPr>
            </control>
          </mc:Choice>
        </mc:AlternateContent>
        <mc:AlternateContent xmlns:mc="http://schemas.openxmlformats.org/markup-compatibility/2006">
          <mc:Choice Requires="x14">
            <control shapeId="1099" r:id="rId80" name="Check Box 75">
              <controlPr defaultSize="0" autoFill="0" autoLine="0" autoPict="0">
                <anchor moveWithCells="1">
                  <from>
                    <xdr:col>6</xdr:col>
                    <xdr:colOff>0</xdr:colOff>
                    <xdr:row>291</xdr:row>
                    <xdr:rowOff>57150</xdr:rowOff>
                  </from>
                  <to>
                    <xdr:col>7</xdr:col>
                    <xdr:colOff>133350</xdr:colOff>
                    <xdr:row>291</xdr:row>
                    <xdr:rowOff>276225</xdr:rowOff>
                  </to>
                </anchor>
              </controlPr>
            </control>
          </mc:Choice>
        </mc:AlternateContent>
        <mc:AlternateContent xmlns:mc="http://schemas.openxmlformats.org/markup-compatibility/2006">
          <mc:Choice Requires="x14">
            <control shapeId="1100" r:id="rId81" name="Check Box 76">
              <controlPr defaultSize="0" autoFill="0" autoLine="0" autoPict="0">
                <anchor moveWithCells="1">
                  <from>
                    <xdr:col>6</xdr:col>
                    <xdr:colOff>0</xdr:colOff>
                    <xdr:row>292</xdr:row>
                    <xdr:rowOff>57150</xdr:rowOff>
                  </from>
                  <to>
                    <xdr:col>7</xdr:col>
                    <xdr:colOff>133350</xdr:colOff>
                    <xdr:row>292</xdr:row>
                    <xdr:rowOff>276225</xdr:rowOff>
                  </to>
                </anchor>
              </controlPr>
            </control>
          </mc:Choice>
        </mc:AlternateContent>
        <mc:AlternateContent xmlns:mc="http://schemas.openxmlformats.org/markup-compatibility/2006">
          <mc:Choice Requires="x14">
            <control shapeId="1101" r:id="rId82" name="Check Box 77">
              <controlPr defaultSize="0" autoFill="0" autoLine="0" autoPict="0">
                <anchor moveWithCells="1">
                  <from>
                    <xdr:col>6</xdr:col>
                    <xdr:colOff>0</xdr:colOff>
                    <xdr:row>293</xdr:row>
                    <xdr:rowOff>57150</xdr:rowOff>
                  </from>
                  <to>
                    <xdr:col>7</xdr:col>
                    <xdr:colOff>133350</xdr:colOff>
                    <xdr:row>293</xdr:row>
                    <xdr:rowOff>276225</xdr:rowOff>
                  </to>
                </anchor>
              </controlPr>
            </control>
          </mc:Choice>
        </mc:AlternateContent>
        <mc:AlternateContent xmlns:mc="http://schemas.openxmlformats.org/markup-compatibility/2006">
          <mc:Choice Requires="x14">
            <control shapeId="1102" r:id="rId83" name="Check Box 78">
              <controlPr defaultSize="0" autoFill="0" autoLine="0" autoPict="0">
                <anchor moveWithCells="1">
                  <from>
                    <xdr:col>6</xdr:col>
                    <xdr:colOff>0</xdr:colOff>
                    <xdr:row>294</xdr:row>
                    <xdr:rowOff>57150</xdr:rowOff>
                  </from>
                  <to>
                    <xdr:col>7</xdr:col>
                    <xdr:colOff>133350</xdr:colOff>
                    <xdr:row>294</xdr:row>
                    <xdr:rowOff>276225</xdr:rowOff>
                  </to>
                </anchor>
              </controlPr>
            </control>
          </mc:Choice>
        </mc:AlternateContent>
        <mc:AlternateContent xmlns:mc="http://schemas.openxmlformats.org/markup-compatibility/2006">
          <mc:Choice Requires="x14">
            <control shapeId="1103" r:id="rId84" name="Check Box 79">
              <controlPr defaultSize="0" autoFill="0" autoLine="0" autoPict="0">
                <anchor moveWithCells="1">
                  <from>
                    <xdr:col>6</xdr:col>
                    <xdr:colOff>0</xdr:colOff>
                    <xdr:row>295</xdr:row>
                    <xdr:rowOff>57150</xdr:rowOff>
                  </from>
                  <to>
                    <xdr:col>7</xdr:col>
                    <xdr:colOff>133350</xdr:colOff>
                    <xdr:row>295</xdr:row>
                    <xdr:rowOff>276225</xdr:rowOff>
                  </to>
                </anchor>
              </controlPr>
            </control>
          </mc:Choice>
        </mc:AlternateContent>
        <mc:AlternateContent xmlns:mc="http://schemas.openxmlformats.org/markup-compatibility/2006">
          <mc:Choice Requires="x14">
            <control shapeId="1104" r:id="rId85" name="Check Box 80">
              <controlPr defaultSize="0" autoFill="0" autoLine="0" autoPict="0">
                <anchor moveWithCells="1">
                  <from>
                    <xdr:col>6</xdr:col>
                    <xdr:colOff>0</xdr:colOff>
                    <xdr:row>298</xdr:row>
                    <xdr:rowOff>57150</xdr:rowOff>
                  </from>
                  <to>
                    <xdr:col>7</xdr:col>
                    <xdr:colOff>133350</xdr:colOff>
                    <xdr:row>298</xdr:row>
                    <xdr:rowOff>276225</xdr:rowOff>
                  </to>
                </anchor>
              </controlPr>
            </control>
          </mc:Choice>
        </mc:AlternateContent>
        <mc:AlternateContent xmlns:mc="http://schemas.openxmlformats.org/markup-compatibility/2006">
          <mc:Choice Requires="x14">
            <control shapeId="1105" r:id="rId86" name="Check Box 81">
              <controlPr defaultSize="0" autoFill="0" autoLine="0" autoPict="0">
                <anchor moveWithCells="1">
                  <from>
                    <xdr:col>6</xdr:col>
                    <xdr:colOff>0</xdr:colOff>
                    <xdr:row>299</xdr:row>
                    <xdr:rowOff>57150</xdr:rowOff>
                  </from>
                  <to>
                    <xdr:col>7</xdr:col>
                    <xdr:colOff>133350</xdr:colOff>
                    <xdr:row>299</xdr:row>
                    <xdr:rowOff>276225</xdr:rowOff>
                  </to>
                </anchor>
              </controlPr>
            </control>
          </mc:Choice>
        </mc:AlternateContent>
        <mc:AlternateContent xmlns:mc="http://schemas.openxmlformats.org/markup-compatibility/2006">
          <mc:Choice Requires="x14">
            <control shapeId="1106" r:id="rId87" name="Check Box 82">
              <controlPr defaultSize="0" autoFill="0" autoLine="0" autoPict="0">
                <anchor moveWithCells="1">
                  <from>
                    <xdr:col>6</xdr:col>
                    <xdr:colOff>0</xdr:colOff>
                    <xdr:row>300</xdr:row>
                    <xdr:rowOff>57150</xdr:rowOff>
                  </from>
                  <to>
                    <xdr:col>7</xdr:col>
                    <xdr:colOff>133350</xdr:colOff>
                    <xdr:row>300</xdr:row>
                    <xdr:rowOff>276225</xdr:rowOff>
                  </to>
                </anchor>
              </controlPr>
            </control>
          </mc:Choice>
        </mc:AlternateContent>
        <mc:AlternateContent xmlns:mc="http://schemas.openxmlformats.org/markup-compatibility/2006">
          <mc:Choice Requires="x14">
            <control shapeId="1107" r:id="rId88" name="Check Box 83">
              <controlPr defaultSize="0" autoFill="0" autoLine="0" autoPict="0">
                <anchor moveWithCells="1">
                  <from>
                    <xdr:col>6</xdr:col>
                    <xdr:colOff>0</xdr:colOff>
                    <xdr:row>301</xdr:row>
                    <xdr:rowOff>57150</xdr:rowOff>
                  </from>
                  <to>
                    <xdr:col>7</xdr:col>
                    <xdr:colOff>133350</xdr:colOff>
                    <xdr:row>301</xdr:row>
                    <xdr:rowOff>276225</xdr:rowOff>
                  </to>
                </anchor>
              </controlPr>
            </control>
          </mc:Choice>
        </mc:AlternateContent>
        <mc:AlternateContent xmlns:mc="http://schemas.openxmlformats.org/markup-compatibility/2006">
          <mc:Choice Requires="x14">
            <control shapeId="1108" r:id="rId89" name="Check Box 84">
              <controlPr defaultSize="0" autoFill="0" autoLine="0" autoPict="0">
                <anchor moveWithCells="1">
                  <from>
                    <xdr:col>6</xdr:col>
                    <xdr:colOff>0</xdr:colOff>
                    <xdr:row>302</xdr:row>
                    <xdr:rowOff>57150</xdr:rowOff>
                  </from>
                  <to>
                    <xdr:col>7</xdr:col>
                    <xdr:colOff>133350</xdr:colOff>
                    <xdr:row>302</xdr:row>
                    <xdr:rowOff>276225</xdr:rowOff>
                  </to>
                </anchor>
              </controlPr>
            </control>
          </mc:Choice>
        </mc:AlternateContent>
        <mc:AlternateContent xmlns:mc="http://schemas.openxmlformats.org/markup-compatibility/2006">
          <mc:Choice Requires="x14">
            <control shapeId="1109" r:id="rId90" name="Check Box 85">
              <controlPr defaultSize="0" autoFill="0" autoLine="0" autoPict="0">
                <anchor moveWithCells="1">
                  <from>
                    <xdr:col>6</xdr:col>
                    <xdr:colOff>0</xdr:colOff>
                    <xdr:row>303</xdr:row>
                    <xdr:rowOff>57150</xdr:rowOff>
                  </from>
                  <to>
                    <xdr:col>7</xdr:col>
                    <xdr:colOff>133350</xdr:colOff>
                    <xdr:row>303</xdr:row>
                    <xdr:rowOff>276225</xdr:rowOff>
                  </to>
                </anchor>
              </controlPr>
            </control>
          </mc:Choice>
        </mc:AlternateContent>
        <mc:AlternateContent xmlns:mc="http://schemas.openxmlformats.org/markup-compatibility/2006">
          <mc:Choice Requires="x14">
            <control shapeId="1110" r:id="rId91" name="Option Button 86">
              <controlPr defaultSize="0" autoFill="0" autoLine="0" autoPict="0">
                <anchor moveWithCells="1">
                  <from>
                    <xdr:col>6</xdr:col>
                    <xdr:colOff>9525</xdr:colOff>
                    <xdr:row>306</xdr:row>
                    <xdr:rowOff>57150</xdr:rowOff>
                  </from>
                  <to>
                    <xdr:col>7</xdr:col>
                    <xdr:colOff>104775</xdr:colOff>
                    <xdr:row>306</xdr:row>
                    <xdr:rowOff>257175</xdr:rowOff>
                  </to>
                </anchor>
              </controlPr>
            </control>
          </mc:Choice>
        </mc:AlternateContent>
        <mc:AlternateContent xmlns:mc="http://schemas.openxmlformats.org/markup-compatibility/2006">
          <mc:Choice Requires="x14">
            <control shapeId="1111" r:id="rId92" name="Option Button 87">
              <controlPr defaultSize="0" autoFill="0" autoLine="0" autoPict="0">
                <anchor moveWithCells="1">
                  <from>
                    <xdr:col>6</xdr:col>
                    <xdr:colOff>9525</xdr:colOff>
                    <xdr:row>307</xdr:row>
                    <xdr:rowOff>57150</xdr:rowOff>
                  </from>
                  <to>
                    <xdr:col>7</xdr:col>
                    <xdr:colOff>104775</xdr:colOff>
                    <xdr:row>307</xdr:row>
                    <xdr:rowOff>257175</xdr:rowOff>
                  </to>
                </anchor>
              </controlPr>
            </control>
          </mc:Choice>
        </mc:AlternateContent>
        <mc:AlternateContent xmlns:mc="http://schemas.openxmlformats.org/markup-compatibility/2006">
          <mc:Choice Requires="x14">
            <control shapeId="1112" r:id="rId93" name="Option Button 88">
              <controlPr defaultSize="0" autoFill="0" autoLine="0" autoPict="0">
                <anchor moveWithCells="1">
                  <from>
                    <xdr:col>6</xdr:col>
                    <xdr:colOff>9525</xdr:colOff>
                    <xdr:row>308</xdr:row>
                    <xdr:rowOff>57150</xdr:rowOff>
                  </from>
                  <to>
                    <xdr:col>7</xdr:col>
                    <xdr:colOff>104775</xdr:colOff>
                    <xdr:row>308</xdr:row>
                    <xdr:rowOff>257175</xdr:rowOff>
                  </to>
                </anchor>
              </controlPr>
            </control>
          </mc:Choice>
        </mc:AlternateContent>
        <mc:AlternateContent xmlns:mc="http://schemas.openxmlformats.org/markup-compatibility/2006">
          <mc:Choice Requires="x14">
            <control shapeId="1113" r:id="rId94" name="Option Button 89">
              <controlPr defaultSize="0" autoFill="0" autoLine="0" autoPict="0">
                <anchor moveWithCells="1">
                  <from>
                    <xdr:col>6</xdr:col>
                    <xdr:colOff>9525</xdr:colOff>
                    <xdr:row>309</xdr:row>
                    <xdr:rowOff>57150</xdr:rowOff>
                  </from>
                  <to>
                    <xdr:col>7</xdr:col>
                    <xdr:colOff>104775</xdr:colOff>
                    <xdr:row>309</xdr:row>
                    <xdr:rowOff>257175</xdr:rowOff>
                  </to>
                </anchor>
              </controlPr>
            </control>
          </mc:Choice>
        </mc:AlternateContent>
        <mc:AlternateContent xmlns:mc="http://schemas.openxmlformats.org/markup-compatibility/2006">
          <mc:Choice Requires="x14">
            <control shapeId="1114" r:id="rId95" name="Option Button 90">
              <controlPr defaultSize="0" autoFill="0" autoLine="0" autoPict="0">
                <anchor moveWithCells="1">
                  <from>
                    <xdr:col>6</xdr:col>
                    <xdr:colOff>9525</xdr:colOff>
                    <xdr:row>310</xdr:row>
                    <xdr:rowOff>57150</xdr:rowOff>
                  </from>
                  <to>
                    <xdr:col>7</xdr:col>
                    <xdr:colOff>104775</xdr:colOff>
                    <xdr:row>310</xdr:row>
                    <xdr:rowOff>257175</xdr:rowOff>
                  </to>
                </anchor>
              </controlPr>
            </control>
          </mc:Choice>
        </mc:AlternateContent>
        <mc:AlternateContent xmlns:mc="http://schemas.openxmlformats.org/markup-compatibility/2006">
          <mc:Choice Requires="x14">
            <control shapeId="1115" r:id="rId96" name="Option Button 91">
              <controlPr defaultSize="0" autoFill="0" autoLine="0" autoPict="0">
                <anchor moveWithCells="1">
                  <from>
                    <xdr:col>6</xdr:col>
                    <xdr:colOff>9525</xdr:colOff>
                    <xdr:row>311</xdr:row>
                    <xdr:rowOff>57150</xdr:rowOff>
                  </from>
                  <to>
                    <xdr:col>7</xdr:col>
                    <xdr:colOff>104775</xdr:colOff>
                    <xdr:row>311</xdr:row>
                    <xdr:rowOff>257175</xdr:rowOff>
                  </to>
                </anchor>
              </controlPr>
            </control>
          </mc:Choice>
        </mc:AlternateContent>
        <mc:AlternateContent xmlns:mc="http://schemas.openxmlformats.org/markup-compatibility/2006">
          <mc:Choice Requires="x14">
            <control shapeId="1116" r:id="rId97" name="Option Button 92">
              <controlPr defaultSize="0" autoFill="0" autoLine="0" autoPict="0">
                <anchor moveWithCells="1">
                  <from>
                    <xdr:col>6</xdr:col>
                    <xdr:colOff>9525</xdr:colOff>
                    <xdr:row>314</xdr:row>
                    <xdr:rowOff>57150</xdr:rowOff>
                  </from>
                  <to>
                    <xdr:col>7</xdr:col>
                    <xdr:colOff>104775</xdr:colOff>
                    <xdr:row>314</xdr:row>
                    <xdr:rowOff>257175</xdr:rowOff>
                  </to>
                </anchor>
              </controlPr>
            </control>
          </mc:Choice>
        </mc:AlternateContent>
        <mc:AlternateContent xmlns:mc="http://schemas.openxmlformats.org/markup-compatibility/2006">
          <mc:Choice Requires="x14">
            <control shapeId="1117" r:id="rId98" name="Option Button 93">
              <controlPr defaultSize="0" autoFill="0" autoLine="0" autoPict="0">
                <anchor moveWithCells="1">
                  <from>
                    <xdr:col>6</xdr:col>
                    <xdr:colOff>9525</xdr:colOff>
                    <xdr:row>315</xdr:row>
                    <xdr:rowOff>57150</xdr:rowOff>
                  </from>
                  <to>
                    <xdr:col>7</xdr:col>
                    <xdr:colOff>104775</xdr:colOff>
                    <xdr:row>315</xdr:row>
                    <xdr:rowOff>257175</xdr:rowOff>
                  </to>
                </anchor>
              </controlPr>
            </control>
          </mc:Choice>
        </mc:AlternateContent>
        <mc:AlternateContent xmlns:mc="http://schemas.openxmlformats.org/markup-compatibility/2006">
          <mc:Choice Requires="x14">
            <control shapeId="1118" r:id="rId99" name="Check Box 94">
              <controlPr defaultSize="0" autoFill="0" autoLine="0" autoPict="0">
                <anchor moveWithCells="1">
                  <from>
                    <xdr:col>6</xdr:col>
                    <xdr:colOff>0</xdr:colOff>
                    <xdr:row>318</xdr:row>
                    <xdr:rowOff>57150</xdr:rowOff>
                  </from>
                  <to>
                    <xdr:col>7</xdr:col>
                    <xdr:colOff>133350</xdr:colOff>
                    <xdr:row>318</xdr:row>
                    <xdr:rowOff>276225</xdr:rowOff>
                  </to>
                </anchor>
              </controlPr>
            </control>
          </mc:Choice>
        </mc:AlternateContent>
        <mc:AlternateContent xmlns:mc="http://schemas.openxmlformats.org/markup-compatibility/2006">
          <mc:Choice Requires="x14">
            <control shapeId="1119" r:id="rId100" name="Check Box 95">
              <controlPr defaultSize="0" autoFill="0" autoLine="0" autoPict="0">
                <anchor moveWithCells="1">
                  <from>
                    <xdr:col>6</xdr:col>
                    <xdr:colOff>0</xdr:colOff>
                    <xdr:row>319</xdr:row>
                    <xdr:rowOff>57150</xdr:rowOff>
                  </from>
                  <to>
                    <xdr:col>7</xdr:col>
                    <xdr:colOff>133350</xdr:colOff>
                    <xdr:row>319</xdr:row>
                    <xdr:rowOff>276225</xdr:rowOff>
                  </to>
                </anchor>
              </controlPr>
            </control>
          </mc:Choice>
        </mc:AlternateContent>
        <mc:AlternateContent xmlns:mc="http://schemas.openxmlformats.org/markup-compatibility/2006">
          <mc:Choice Requires="x14">
            <control shapeId="1120" r:id="rId101" name="Check Box 96">
              <controlPr defaultSize="0" autoFill="0" autoLine="0" autoPict="0">
                <anchor moveWithCells="1">
                  <from>
                    <xdr:col>6</xdr:col>
                    <xdr:colOff>0</xdr:colOff>
                    <xdr:row>320</xdr:row>
                    <xdr:rowOff>57150</xdr:rowOff>
                  </from>
                  <to>
                    <xdr:col>7</xdr:col>
                    <xdr:colOff>133350</xdr:colOff>
                    <xdr:row>320</xdr:row>
                    <xdr:rowOff>276225</xdr:rowOff>
                  </to>
                </anchor>
              </controlPr>
            </control>
          </mc:Choice>
        </mc:AlternateContent>
        <mc:AlternateContent xmlns:mc="http://schemas.openxmlformats.org/markup-compatibility/2006">
          <mc:Choice Requires="x14">
            <control shapeId="1121" r:id="rId102" name="Check Box 97">
              <controlPr defaultSize="0" autoFill="0" autoLine="0" autoPict="0">
                <anchor moveWithCells="1">
                  <from>
                    <xdr:col>6</xdr:col>
                    <xdr:colOff>0</xdr:colOff>
                    <xdr:row>321</xdr:row>
                    <xdr:rowOff>57150</xdr:rowOff>
                  </from>
                  <to>
                    <xdr:col>7</xdr:col>
                    <xdr:colOff>133350</xdr:colOff>
                    <xdr:row>321</xdr:row>
                    <xdr:rowOff>276225</xdr:rowOff>
                  </to>
                </anchor>
              </controlPr>
            </control>
          </mc:Choice>
        </mc:AlternateContent>
        <mc:AlternateContent xmlns:mc="http://schemas.openxmlformats.org/markup-compatibility/2006">
          <mc:Choice Requires="x14">
            <control shapeId="1122" r:id="rId103" name="Check Box 98">
              <controlPr defaultSize="0" autoFill="0" autoLine="0" autoPict="0">
                <anchor moveWithCells="1">
                  <from>
                    <xdr:col>6</xdr:col>
                    <xdr:colOff>0</xdr:colOff>
                    <xdr:row>322</xdr:row>
                    <xdr:rowOff>57150</xdr:rowOff>
                  </from>
                  <to>
                    <xdr:col>7</xdr:col>
                    <xdr:colOff>133350</xdr:colOff>
                    <xdr:row>322</xdr:row>
                    <xdr:rowOff>276225</xdr:rowOff>
                  </to>
                </anchor>
              </controlPr>
            </control>
          </mc:Choice>
        </mc:AlternateContent>
        <mc:AlternateContent xmlns:mc="http://schemas.openxmlformats.org/markup-compatibility/2006">
          <mc:Choice Requires="x14">
            <control shapeId="1123" r:id="rId104" name="Check Box 99">
              <controlPr defaultSize="0" autoFill="0" autoLine="0" autoPict="0">
                <anchor moveWithCells="1">
                  <from>
                    <xdr:col>6</xdr:col>
                    <xdr:colOff>0</xdr:colOff>
                    <xdr:row>322</xdr:row>
                    <xdr:rowOff>57150</xdr:rowOff>
                  </from>
                  <to>
                    <xdr:col>7</xdr:col>
                    <xdr:colOff>133350</xdr:colOff>
                    <xdr:row>322</xdr:row>
                    <xdr:rowOff>276225</xdr:rowOff>
                  </to>
                </anchor>
              </controlPr>
            </control>
          </mc:Choice>
        </mc:AlternateContent>
        <mc:AlternateContent xmlns:mc="http://schemas.openxmlformats.org/markup-compatibility/2006">
          <mc:Choice Requires="x14">
            <control shapeId="1124" r:id="rId105" name="Check Box 100">
              <controlPr defaultSize="0" autoFill="0" autoLine="0" autoPict="0">
                <anchor moveWithCells="1">
                  <from>
                    <xdr:col>6</xdr:col>
                    <xdr:colOff>0</xdr:colOff>
                    <xdr:row>323</xdr:row>
                    <xdr:rowOff>57150</xdr:rowOff>
                  </from>
                  <to>
                    <xdr:col>7</xdr:col>
                    <xdr:colOff>133350</xdr:colOff>
                    <xdr:row>323</xdr:row>
                    <xdr:rowOff>276225</xdr:rowOff>
                  </to>
                </anchor>
              </controlPr>
            </control>
          </mc:Choice>
        </mc:AlternateContent>
        <mc:AlternateContent xmlns:mc="http://schemas.openxmlformats.org/markup-compatibility/2006">
          <mc:Choice Requires="x14">
            <control shapeId="1125" r:id="rId106" name="Check Box 101">
              <controlPr defaultSize="0" autoFill="0" autoLine="0" autoPict="0">
                <anchor moveWithCells="1">
                  <from>
                    <xdr:col>6</xdr:col>
                    <xdr:colOff>0</xdr:colOff>
                    <xdr:row>323</xdr:row>
                    <xdr:rowOff>57150</xdr:rowOff>
                  </from>
                  <to>
                    <xdr:col>7</xdr:col>
                    <xdr:colOff>133350</xdr:colOff>
                    <xdr:row>323</xdr:row>
                    <xdr:rowOff>276225</xdr:rowOff>
                  </to>
                </anchor>
              </controlPr>
            </control>
          </mc:Choice>
        </mc:AlternateContent>
        <mc:AlternateContent xmlns:mc="http://schemas.openxmlformats.org/markup-compatibility/2006">
          <mc:Choice Requires="x14">
            <control shapeId="1126" r:id="rId107" name="Check Box 102">
              <controlPr defaultSize="0" autoFill="0" autoLine="0" autoPict="0">
                <anchor moveWithCells="1">
                  <from>
                    <xdr:col>6</xdr:col>
                    <xdr:colOff>0</xdr:colOff>
                    <xdr:row>324</xdr:row>
                    <xdr:rowOff>57150</xdr:rowOff>
                  </from>
                  <to>
                    <xdr:col>7</xdr:col>
                    <xdr:colOff>133350</xdr:colOff>
                    <xdr:row>324</xdr:row>
                    <xdr:rowOff>276225</xdr:rowOff>
                  </to>
                </anchor>
              </controlPr>
            </control>
          </mc:Choice>
        </mc:AlternateContent>
        <mc:AlternateContent xmlns:mc="http://schemas.openxmlformats.org/markup-compatibility/2006">
          <mc:Choice Requires="x14">
            <control shapeId="1127" r:id="rId108" name="Option Button 103">
              <controlPr defaultSize="0" autoFill="0" autoLine="0" autoPict="0">
                <anchor moveWithCells="1">
                  <from>
                    <xdr:col>6</xdr:col>
                    <xdr:colOff>9525</xdr:colOff>
                    <xdr:row>327</xdr:row>
                    <xdr:rowOff>57150</xdr:rowOff>
                  </from>
                  <to>
                    <xdr:col>7</xdr:col>
                    <xdr:colOff>104775</xdr:colOff>
                    <xdr:row>327</xdr:row>
                    <xdr:rowOff>257175</xdr:rowOff>
                  </to>
                </anchor>
              </controlPr>
            </control>
          </mc:Choice>
        </mc:AlternateContent>
        <mc:AlternateContent xmlns:mc="http://schemas.openxmlformats.org/markup-compatibility/2006">
          <mc:Choice Requires="x14">
            <control shapeId="1128" r:id="rId109" name="Option Button 104">
              <controlPr defaultSize="0" autoFill="0" autoLine="0" autoPict="0">
                <anchor moveWithCells="1">
                  <from>
                    <xdr:col>6</xdr:col>
                    <xdr:colOff>9525</xdr:colOff>
                    <xdr:row>328</xdr:row>
                    <xdr:rowOff>57150</xdr:rowOff>
                  </from>
                  <to>
                    <xdr:col>7</xdr:col>
                    <xdr:colOff>104775</xdr:colOff>
                    <xdr:row>328</xdr:row>
                    <xdr:rowOff>257175</xdr:rowOff>
                  </to>
                </anchor>
              </controlPr>
            </control>
          </mc:Choice>
        </mc:AlternateContent>
        <mc:AlternateContent xmlns:mc="http://schemas.openxmlformats.org/markup-compatibility/2006">
          <mc:Choice Requires="x14">
            <control shapeId="1129" r:id="rId110" name="Option Button 105">
              <controlPr defaultSize="0" autoFill="0" autoLine="0" autoPict="0">
                <anchor moveWithCells="1">
                  <from>
                    <xdr:col>6</xdr:col>
                    <xdr:colOff>9525</xdr:colOff>
                    <xdr:row>331</xdr:row>
                    <xdr:rowOff>57150</xdr:rowOff>
                  </from>
                  <to>
                    <xdr:col>7</xdr:col>
                    <xdr:colOff>104775</xdr:colOff>
                    <xdr:row>331</xdr:row>
                    <xdr:rowOff>257175</xdr:rowOff>
                  </to>
                </anchor>
              </controlPr>
            </control>
          </mc:Choice>
        </mc:AlternateContent>
        <mc:AlternateContent xmlns:mc="http://schemas.openxmlformats.org/markup-compatibility/2006">
          <mc:Choice Requires="x14">
            <control shapeId="1130" r:id="rId111" name="Option Button 106">
              <controlPr defaultSize="0" autoFill="0" autoLine="0" autoPict="0">
                <anchor moveWithCells="1">
                  <from>
                    <xdr:col>6</xdr:col>
                    <xdr:colOff>9525</xdr:colOff>
                    <xdr:row>332</xdr:row>
                    <xdr:rowOff>57150</xdr:rowOff>
                  </from>
                  <to>
                    <xdr:col>7</xdr:col>
                    <xdr:colOff>104775</xdr:colOff>
                    <xdr:row>332</xdr:row>
                    <xdr:rowOff>257175</xdr:rowOff>
                  </to>
                </anchor>
              </controlPr>
            </control>
          </mc:Choice>
        </mc:AlternateContent>
        <mc:AlternateContent xmlns:mc="http://schemas.openxmlformats.org/markup-compatibility/2006">
          <mc:Choice Requires="x14">
            <control shapeId="1131" r:id="rId112" name="Check Box 107">
              <controlPr defaultSize="0" autoFill="0" autoLine="0" autoPict="0">
                <anchor moveWithCells="1">
                  <from>
                    <xdr:col>6</xdr:col>
                    <xdr:colOff>0</xdr:colOff>
                    <xdr:row>335</xdr:row>
                    <xdr:rowOff>57150</xdr:rowOff>
                  </from>
                  <to>
                    <xdr:col>7</xdr:col>
                    <xdr:colOff>133350</xdr:colOff>
                    <xdr:row>335</xdr:row>
                    <xdr:rowOff>276225</xdr:rowOff>
                  </to>
                </anchor>
              </controlPr>
            </control>
          </mc:Choice>
        </mc:AlternateContent>
        <mc:AlternateContent xmlns:mc="http://schemas.openxmlformats.org/markup-compatibility/2006">
          <mc:Choice Requires="x14">
            <control shapeId="1132" r:id="rId113" name="Check Box 108">
              <controlPr defaultSize="0" autoFill="0" autoLine="0" autoPict="0">
                <anchor moveWithCells="1">
                  <from>
                    <xdr:col>6</xdr:col>
                    <xdr:colOff>0</xdr:colOff>
                    <xdr:row>336</xdr:row>
                    <xdr:rowOff>57150</xdr:rowOff>
                  </from>
                  <to>
                    <xdr:col>7</xdr:col>
                    <xdr:colOff>133350</xdr:colOff>
                    <xdr:row>336</xdr:row>
                    <xdr:rowOff>276225</xdr:rowOff>
                  </to>
                </anchor>
              </controlPr>
            </control>
          </mc:Choice>
        </mc:AlternateContent>
        <mc:AlternateContent xmlns:mc="http://schemas.openxmlformats.org/markup-compatibility/2006">
          <mc:Choice Requires="x14">
            <control shapeId="1133" r:id="rId114" name="Check Box 109">
              <controlPr defaultSize="0" autoFill="0" autoLine="0" autoPict="0">
                <anchor moveWithCells="1">
                  <from>
                    <xdr:col>6</xdr:col>
                    <xdr:colOff>0</xdr:colOff>
                    <xdr:row>336</xdr:row>
                    <xdr:rowOff>57150</xdr:rowOff>
                  </from>
                  <to>
                    <xdr:col>7</xdr:col>
                    <xdr:colOff>133350</xdr:colOff>
                    <xdr:row>336</xdr:row>
                    <xdr:rowOff>276225</xdr:rowOff>
                  </to>
                </anchor>
              </controlPr>
            </control>
          </mc:Choice>
        </mc:AlternateContent>
        <mc:AlternateContent xmlns:mc="http://schemas.openxmlformats.org/markup-compatibility/2006">
          <mc:Choice Requires="x14">
            <control shapeId="1134" r:id="rId115" name="Check Box 110">
              <controlPr defaultSize="0" autoFill="0" autoLine="0" autoPict="0">
                <anchor moveWithCells="1">
                  <from>
                    <xdr:col>6</xdr:col>
                    <xdr:colOff>0</xdr:colOff>
                    <xdr:row>337</xdr:row>
                    <xdr:rowOff>57150</xdr:rowOff>
                  </from>
                  <to>
                    <xdr:col>7</xdr:col>
                    <xdr:colOff>133350</xdr:colOff>
                    <xdr:row>337</xdr:row>
                    <xdr:rowOff>276225</xdr:rowOff>
                  </to>
                </anchor>
              </controlPr>
            </control>
          </mc:Choice>
        </mc:AlternateContent>
        <mc:AlternateContent xmlns:mc="http://schemas.openxmlformats.org/markup-compatibility/2006">
          <mc:Choice Requires="x14">
            <control shapeId="1135" r:id="rId116" name="Check Box 111">
              <controlPr defaultSize="0" autoFill="0" autoLine="0" autoPict="0">
                <anchor moveWithCells="1">
                  <from>
                    <xdr:col>6</xdr:col>
                    <xdr:colOff>0</xdr:colOff>
                    <xdr:row>337</xdr:row>
                    <xdr:rowOff>57150</xdr:rowOff>
                  </from>
                  <to>
                    <xdr:col>7</xdr:col>
                    <xdr:colOff>133350</xdr:colOff>
                    <xdr:row>337</xdr:row>
                    <xdr:rowOff>276225</xdr:rowOff>
                  </to>
                </anchor>
              </controlPr>
            </control>
          </mc:Choice>
        </mc:AlternateContent>
        <mc:AlternateContent xmlns:mc="http://schemas.openxmlformats.org/markup-compatibility/2006">
          <mc:Choice Requires="x14">
            <control shapeId="1136" r:id="rId117" name="Check Box 112">
              <controlPr defaultSize="0" autoFill="0" autoLine="0" autoPict="0">
                <anchor moveWithCells="1">
                  <from>
                    <xdr:col>6</xdr:col>
                    <xdr:colOff>0</xdr:colOff>
                    <xdr:row>338</xdr:row>
                    <xdr:rowOff>57150</xdr:rowOff>
                  </from>
                  <to>
                    <xdr:col>7</xdr:col>
                    <xdr:colOff>133350</xdr:colOff>
                    <xdr:row>338</xdr:row>
                    <xdr:rowOff>276225</xdr:rowOff>
                  </to>
                </anchor>
              </controlPr>
            </control>
          </mc:Choice>
        </mc:AlternateContent>
        <mc:AlternateContent xmlns:mc="http://schemas.openxmlformats.org/markup-compatibility/2006">
          <mc:Choice Requires="x14">
            <control shapeId="1137" r:id="rId118" name="Option Button 113">
              <controlPr defaultSize="0" autoFill="0" autoLine="0" autoPict="0">
                <anchor moveWithCells="1">
                  <from>
                    <xdr:col>6</xdr:col>
                    <xdr:colOff>9525</xdr:colOff>
                    <xdr:row>416</xdr:row>
                    <xdr:rowOff>57150</xdr:rowOff>
                  </from>
                  <to>
                    <xdr:col>7</xdr:col>
                    <xdr:colOff>104775</xdr:colOff>
                    <xdr:row>416</xdr:row>
                    <xdr:rowOff>257175</xdr:rowOff>
                  </to>
                </anchor>
              </controlPr>
            </control>
          </mc:Choice>
        </mc:AlternateContent>
        <mc:AlternateContent xmlns:mc="http://schemas.openxmlformats.org/markup-compatibility/2006">
          <mc:Choice Requires="x14">
            <control shapeId="1138" r:id="rId119" name="Option Button 114">
              <controlPr defaultSize="0" autoFill="0" autoLine="0" autoPict="0">
                <anchor moveWithCells="1">
                  <from>
                    <xdr:col>6</xdr:col>
                    <xdr:colOff>9525</xdr:colOff>
                    <xdr:row>417</xdr:row>
                    <xdr:rowOff>57150</xdr:rowOff>
                  </from>
                  <to>
                    <xdr:col>7</xdr:col>
                    <xdr:colOff>104775</xdr:colOff>
                    <xdr:row>417</xdr:row>
                    <xdr:rowOff>257175</xdr:rowOff>
                  </to>
                </anchor>
              </controlPr>
            </control>
          </mc:Choice>
        </mc:AlternateContent>
        <mc:AlternateContent xmlns:mc="http://schemas.openxmlformats.org/markup-compatibility/2006">
          <mc:Choice Requires="x14">
            <control shapeId="1139" r:id="rId120" name="Check Box 115">
              <controlPr defaultSize="0" autoFill="0" autoLine="0" autoPict="0">
                <anchor moveWithCells="1">
                  <from>
                    <xdr:col>6</xdr:col>
                    <xdr:colOff>0</xdr:colOff>
                    <xdr:row>426</xdr:row>
                    <xdr:rowOff>57150</xdr:rowOff>
                  </from>
                  <to>
                    <xdr:col>7</xdr:col>
                    <xdr:colOff>133350</xdr:colOff>
                    <xdr:row>426</xdr:row>
                    <xdr:rowOff>276225</xdr:rowOff>
                  </to>
                </anchor>
              </controlPr>
            </control>
          </mc:Choice>
        </mc:AlternateContent>
        <mc:AlternateContent xmlns:mc="http://schemas.openxmlformats.org/markup-compatibility/2006">
          <mc:Choice Requires="x14">
            <control shapeId="1140" r:id="rId121" name="Check Box 116">
              <controlPr defaultSize="0" autoFill="0" autoLine="0" autoPict="0">
                <anchor moveWithCells="1">
                  <from>
                    <xdr:col>6</xdr:col>
                    <xdr:colOff>0</xdr:colOff>
                    <xdr:row>426</xdr:row>
                    <xdr:rowOff>57150</xdr:rowOff>
                  </from>
                  <to>
                    <xdr:col>7</xdr:col>
                    <xdr:colOff>133350</xdr:colOff>
                    <xdr:row>426</xdr:row>
                    <xdr:rowOff>276225</xdr:rowOff>
                  </to>
                </anchor>
              </controlPr>
            </control>
          </mc:Choice>
        </mc:AlternateContent>
        <mc:AlternateContent xmlns:mc="http://schemas.openxmlformats.org/markup-compatibility/2006">
          <mc:Choice Requires="x14">
            <control shapeId="1141" r:id="rId122" name="Check Box 117">
              <controlPr defaultSize="0" autoFill="0" autoLine="0" autoPict="0">
                <anchor moveWithCells="1">
                  <from>
                    <xdr:col>6</xdr:col>
                    <xdr:colOff>0</xdr:colOff>
                    <xdr:row>427</xdr:row>
                    <xdr:rowOff>57150</xdr:rowOff>
                  </from>
                  <to>
                    <xdr:col>7</xdr:col>
                    <xdr:colOff>133350</xdr:colOff>
                    <xdr:row>427</xdr:row>
                    <xdr:rowOff>276225</xdr:rowOff>
                  </to>
                </anchor>
              </controlPr>
            </control>
          </mc:Choice>
        </mc:AlternateContent>
        <mc:AlternateContent xmlns:mc="http://schemas.openxmlformats.org/markup-compatibility/2006">
          <mc:Choice Requires="x14">
            <control shapeId="1142" r:id="rId123" name="Check Box 118">
              <controlPr defaultSize="0" autoFill="0" autoLine="0" autoPict="0">
                <anchor moveWithCells="1">
                  <from>
                    <xdr:col>6</xdr:col>
                    <xdr:colOff>0</xdr:colOff>
                    <xdr:row>432</xdr:row>
                    <xdr:rowOff>57150</xdr:rowOff>
                  </from>
                  <to>
                    <xdr:col>7</xdr:col>
                    <xdr:colOff>133350</xdr:colOff>
                    <xdr:row>432</xdr:row>
                    <xdr:rowOff>276225</xdr:rowOff>
                  </to>
                </anchor>
              </controlPr>
            </control>
          </mc:Choice>
        </mc:AlternateContent>
        <mc:AlternateContent xmlns:mc="http://schemas.openxmlformats.org/markup-compatibility/2006">
          <mc:Choice Requires="x14">
            <control shapeId="1143" r:id="rId124" name="Check Box 119">
              <controlPr defaultSize="0" autoFill="0" autoLine="0" autoPict="0">
                <anchor moveWithCells="1">
                  <from>
                    <xdr:col>6</xdr:col>
                    <xdr:colOff>0</xdr:colOff>
                    <xdr:row>432</xdr:row>
                    <xdr:rowOff>57150</xdr:rowOff>
                  </from>
                  <to>
                    <xdr:col>7</xdr:col>
                    <xdr:colOff>133350</xdr:colOff>
                    <xdr:row>432</xdr:row>
                    <xdr:rowOff>276225</xdr:rowOff>
                  </to>
                </anchor>
              </controlPr>
            </control>
          </mc:Choice>
        </mc:AlternateContent>
        <mc:AlternateContent xmlns:mc="http://schemas.openxmlformats.org/markup-compatibility/2006">
          <mc:Choice Requires="x14">
            <control shapeId="1144" r:id="rId125" name="Check Box 120">
              <controlPr defaultSize="0" autoFill="0" autoLine="0" autoPict="0">
                <anchor moveWithCells="1">
                  <from>
                    <xdr:col>6</xdr:col>
                    <xdr:colOff>0</xdr:colOff>
                    <xdr:row>433</xdr:row>
                    <xdr:rowOff>57150</xdr:rowOff>
                  </from>
                  <to>
                    <xdr:col>7</xdr:col>
                    <xdr:colOff>133350</xdr:colOff>
                    <xdr:row>433</xdr:row>
                    <xdr:rowOff>276225</xdr:rowOff>
                  </to>
                </anchor>
              </controlPr>
            </control>
          </mc:Choice>
        </mc:AlternateContent>
        <mc:AlternateContent xmlns:mc="http://schemas.openxmlformats.org/markup-compatibility/2006">
          <mc:Choice Requires="x14">
            <control shapeId="1145" r:id="rId126" name="Check Box 121">
              <controlPr defaultSize="0" autoFill="0" autoLine="0" autoPict="0">
                <anchor moveWithCells="1">
                  <from>
                    <xdr:col>6</xdr:col>
                    <xdr:colOff>0</xdr:colOff>
                    <xdr:row>433</xdr:row>
                    <xdr:rowOff>57150</xdr:rowOff>
                  </from>
                  <to>
                    <xdr:col>7</xdr:col>
                    <xdr:colOff>133350</xdr:colOff>
                    <xdr:row>433</xdr:row>
                    <xdr:rowOff>276225</xdr:rowOff>
                  </to>
                </anchor>
              </controlPr>
            </control>
          </mc:Choice>
        </mc:AlternateContent>
        <mc:AlternateContent xmlns:mc="http://schemas.openxmlformats.org/markup-compatibility/2006">
          <mc:Choice Requires="x14">
            <control shapeId="1146" r:id="rId127" name="Check Box 122">
              <controlPr defaultSize="0" autoFill="0" autoLine="0" autoPict="0">
                <anchor moveWithCells="1">
                  <from>
                    <xdr:col>6</xdr:col>
                    <xdr:colOff>0</xdr:colOff>
                    <xdr:row>434</xdr:row>
                    <xdr:rowOff>57150</xdr:rowOff>
                  </from>
                  <to>
                    <xdr:col>7</xdr:col>
                    <xdr:colOff>133350</xdr:colOff>
                    <xdr:row>434</xdr:row>
                    <xdr:rowOff>276225</xdr:rowOff>
                  </to>
                </anchor>
              </controlPr>
            </control>
          </mc:Choice>
        </mc:AlternateContent>
        <mc:AlternateContent xmlns:mc="http://schemas.openxmlformats.org/markup-compatibility/2006">
          <mc:Choice Requires="x14">
            <control shapeId="1147" r:id="rId128" name="Check Box 123">
              <controlPr defaultSize="0" autoFill="0" autoLine="0" autoPict="0">
                <anchor moveWithCells="1">
                  <from>
                    <xdr:col>6</xdr:col>
                    <xdr:colOff>0</xdr:colOff>
                    <xdr:row>434</xdr:row>
                    <xdr:rowOff>57150</xdr:rowOff>
                  </from>
                  <to>
                    <xdr:col>7</xdr:col>
                    <xdr:colOff>133350</xdr:colOff>
                    <xdr:row>434</xdr:row>
                    <xdr:rowOff>276225</xdr:rowOff>
                  </to>
                </anchor>
              </controlPr>
            </control>
          </mc:Choice>
        </mc:AlternateContent>
        <mc:AlternateContent xmlns:mc="http://schemas.openxmlformats.org/markup-compatibility/2006">
          <mc:Choice Requires="x14">
            <control shapeId="1148" r:id="rId129" name="Check Box 124">
              <controlPr defaultSize="0" autoFill="0" autoLine="0" autoPict="0">
                <anchor moveWithCells="1">
                  <from>
                    <xdr:col>6</xdr:col>
                    <xdr:colOff>0</xdr:colOff>
                    <xdr:row>437</xdr:row>
                    <xdr:rowOff>57150</xdr:rowOff>
                  </from>
                  <to>
                    <xdr:col>7</xdr:col>
                    <xdr:colOff>133350</xdr:colOff>
                    <xdr:row>437</xdr:row>
                    <xdr:rowOff>276225</xdr:rowOff>
                  </to>
                </anchor>
              </controlPr>
            </control>
          </mc:Choice>
        </mc:AlternateContent>
        <mc:AlternateContent xmlns:mc="http://schemas.openxmlformats.org/markup-compatibility/2006">
          <mc:Choice Requires="x14">
            <control shapeId="1149" r:id="rId130" name="Check Box 125">
              <controlPr defaultSize="0" autoFill="0" autoLine="0" autoPict="0">
                <anchor moveWithCells="1">
                  <from>
                    <xdr:col>6</xdr:col>
                    <xdr:colOff>0</xdr:colOff>
                    <xdr:row>437</xdr:row>
                    <xdr:rowOff>57150</xdr:rowOff>
                  </from>
                  <to>
                    <xdr:col>7</xdr:col>
                    <xdr:colOff>133350</xdr:colOff>
                    <xdr:row>437</xdr:row>
                    <xdr:rowOff>276225</xdr:rowOff>
                  </to>
                </anchor>
              </controlPr>
            </control>
          </mc:Choice>
        </mc:AlternateContent>
        <mc:AlternateContent xmlns:mc="http://schemas.openxmlformats.org/markup-compatibility/2006">
          <mc:Choice Requires="x14">
            <control shapeId="1150" r:id="rId131" name="Check Box 126">
              <controlPr defaultSize="0" autoFill="0" autoLine="0" autoPict="0">
                <anchor moveWithCells="1">
                  <from>
                    <xdr:col>6</xdr:col>
                    <xdr:colOff>0</xdr:colOff>
                    <xdr:row>438</xdr:row>
                    <xdr:rowOff>57150</xdr:rowOff>
                  </from>
                  <to>
                    <xdr:col>7</xdr:col>
                    <xdr:colOff>133350</xdr:colOff>
                    <xdr:row>438</xdr:row>
                    <xdr:rowOff>276225</xdr:rowOff>
                  </to>
                </anchor>
              </controlPr>
            </control>
          </mc:Choice>
        </mc:AlternateContent>
        <mc:AlternateContent xmlns:mc="http://schemas.openxmlformats.org/markup-compatibility/2006">
          <mc:Choice Requires="x14">
            <control shapeId="1151" r:id="rId132" name="Option Button 127">
              <controlPr defaultSize="0" autoFill="0" autoLine="0" autoPict="0">
                <anchor moveWithCells="1">
                  <from>
                    <xdr:col>6</xdr:col>
                    <xdr:colOff>9525</xdr:colOff>
                    <xdr:row>441</xdr:row>
                    <xdr:rowOff>57150</xdr:rowOff>
                  </from>
                  <to>
                    <xdr:col>7</xdr:col>
                    <xdr:colOff>104775</xdr:colOff>
                    <xdr:row>441</xdr:row>
                    <xdr:rowOff>257175</xdr:rowOff>
                  </to>
                </anchor>
              </controlPr>
            </control>
          </mc:Choice>
        </mc:AlternateContent>
        <mc:AlternateContent xmlns:mc="http://schemas.openxmlformats.org/markup-compatibility/2006">
          <mc:Choice Requires="x14">
            <control shapeId="1152" r:id="rId133" name="Option Button 128">
              <controlPr defaultSize="0" autoFill="0" autoLine="0" autoPict="0">
                <anchor moveWithCells="1">
                  <from>
                    <xdr:col>6</xdr:col>
                    <xdr:colOff>9525</xdr:colOff>
                    <xdr:row>447</xdr:row>
                    <xdr:rowOff>57150</xdr:rowOff>
                  </from>
                  <to>
                    <xdr:col>7</xdr:col>
                    <xdr:colOff>104775</xdr:colOff>
                    <xdr:row>447</xdr:row>
                    <xdr:rowOff>257175</xdr:rowOff>
                  </to>
                </anchor>
              </controlPr>
            </control>
          </mc:Choice>
        </mc:AlternateContent>
        <mc:AlternateContent xmlns:mc="http://schemas.openxmlformats.org/markup-compatibility/2006">
          <mc:Choice Requires="x14">
            <control shapeId="1153" r:id="rId134" name="Option Button 129">
              <controlPr defaultSize="0" autoFill="0" autoLine="0" autoPict="0">
                <anchor moveWithCells="1">
                  <from>
                    <xdr:col>6</xdr:col>
                    <xdr:colOff>9525</xdr:colOff>
                    <xdr:row>448</xdr:row>
                    <xdr:rowOff>57150</xdr:rowOff>
                  </from>
                  <to>
                    <xdr:col>7</xdr:col>
                    <xdr:colOff>104775</xdr:colOff>
                    <xdr:row>448</xdr:row>
                    <xdr:rowOff>257175</xdr:rowOff>
                  </to>
                </anchor>
              </controlPr>
            </control>
          </mc:Choice>
        </mc:AlternateContent>
        <mc:AlternateContent xmlns:mc="http://schemas.openxmlformats.org/markup-compatibility/2006">
          <mc:Choice Requires="x14">
            <control shapeId="1154" r:id="rId135" name="Option Button 130">
              <controlPr defaultSize="0" autoFill="0" autoLine="0" autoPict="0">
                <anchor moveWithCells="1">
                  <from>
                    <xdr:col>6</xdr:col>
                    <xdr:colOff>9525</xdr:colOff>
                    <xdr:row>454</xdr:row>
                    <xdr:rowOff>57150</xdr:rowOff>
                  </from>
                  <to>
                    <xdr:col>7</xdr:col>
                    <xdr:colOff>104775</xdr:colOff>
                    <xdr:row>454</xdr:row>
                    <xdr:rowOff>257175</xdr:rowOff>
                  </to>
                </anchor>
              </controlPr>
            </control>
          </mc:Choice>
        </mc:AlternateContent>
        <mc:AlternateContent xmlns:mc="http://schemas.openxmlformats.org/markup-compatibility/2006">
          <mc:Choice Requires="x14">
            <control shapeId="1155" r:id="rId136" name="Option Button 131">
              <controlPr defaultSize="0" autoFill="0" autoLine="0" autoPict="0">
                <anchor moveWithCells="1">
                  <from>
                    <xdr:col>6</xdr:col>
                    <xdr:colOff>9525</xdr:colOff>
                    <xdr:row>455</xdr:row>
                    <xdr:rowOff>57150</xdr:rowOff>
                  </from>
                  <to>
                    <xdr:col>7</xdr:col>
                    <xdr:colOff>104775</xdr:colOff>
                    <xdr:row>455</xdr:row>
                    <xdr:rowOff>257175</xdr:rowOff>
                  </to>
                </anchor>
              </controlPr>
            </control>
          </mc:Choice>
        </mc:AlternateContent>
        <mc:AlternateContent xmlns:mc="http://schemas.openxmlformats.org/markup-compatibility/2006">
          <mc:Choice Requires="x14">
            <control shapeId="1156" r:id="rId137" name="Option Button 132">
              <controlPr defaultSize="0" autoFill="0" autoLine="0" autoPict="0">
                <anchor moveWithCells="1">
                  <from>
                    <xdr:col>6</xdr:col>
                    <xdr:colOff>9525</xdr:colOff>
                    <xdr:row>456</xdr:row>
                    <xdr:rowOff>57150</xdr:rowOff>
                  </from>
                  <to>
                    <xdr:col>7</xdr:col>
                    <xdr:colOff>104775</xdr:colOff>
                    <xdr:row>456</xdr:row>
                    <xdr:rowOff>257175</xdr:rowOff>
                  </to>
                </anchor>
              </controlPr>
            </control>
          </mc:Choice>
        </mc:AlternateContent>
        <mc:AlternateContent xmlns:mc="http://schemas.openxmlformats.org/markup-compatibility/2006">
          <mc:Choice Requires="x14">
            <control shapeId="1157" r:id="rId138" name="Option Button 133">
              <controlPr defaultSize="0" autoFill="0" autoLine="0" autoPict="0">
                <anchor moveWithCells="1">
                  <from>
                    <xdr:col>6</xdr:col>
                    <xdr:colOff>9525</xdr:colOff>
                    <xdr:row>459</xdr:row>
                    <xdr:rowOff>57150</xdr:rowOff>
                  </from>
                  <to>
                    <xdr:col>7</xdr:col>
                    <xdr:colOff>104775</xdr:colOff>
                    <xdr:row>459</xdr:row>
                    <xdr:rowOff>257175</xdr:rowOff>
                  </to>
                </anchor>
              </controlPr>
            </control>
          </mc:Choice>
        </mc:AlternateContent>
        <mc:AlternateContent xmlns:mc="http://schemas.openxmlformats.org/markup-compatibility/2006">
          <mc:Choice Requires="x14">
            <control shapeId="1158" r:id="rId139" name="Option Button 134">
              <controlPr defaultSize="0" autoFill="0" autoLine="0" autoPict="0">
                <anchor moveWithCells="1">
                  <from>
                    <xdr:col>6</xdr:col>
                    <xdr:colOff>9525</xdr:colOff>
                    <xdr:row>460</xdr:row>
                    <xdr:rowOff>57150</xdr:rowOff>
                  </from>
                  <to>
                    <xdr:col>7</xdr:col>
                    <xdr:colOff>104775</xdr:colOff>
                    <xdr:row>460</xdr:row>
                    <xdr:rowOff>257175</xdr:rowOff>
                  </to>
                </anchor>
              </controlPr>
            </control>
          </mc:Choice>
        </mc:AlternateContent>
        <mc:AlternateContent xmlns:mc="http://schemas.openxmlformats.org/markup-compatibility/2006">
          <mc:Choice Requires="x14">
            <control shapeId="1159" r:id="rId140" name="Option Button 135">
              <controlPr defaultSize="0" autoFill="0" autoLine="0" autoPict="0">
                <anchor moveWithCells="1">
                  <from>
                    <xdr:col>6</xdr:col>
                    <xdr:colOff>9525</xdr:colOff>
                    <xdr:row>461</xdr:row>
                    <xdr:rowOff>57150</xdr:rowOff>
                  </from>
                  <to>
                    <xdr:col>7</xdr:col>
                    <xdr:colOff>104775</xdr:colOff>
                    <xdr:row>461</xdr:row>
                    <xdr:rowOff>257175</xdr:rowOff>
                  </to>
                </anchor>
              </controlPr>
            </control>
          </mc:Choice>
        </mc:AlternateContent>
        <mc:AlternateContent xmlns:mc="http://schemas.openxmlformats.org/markup-compatibility/2006">
          <mc:Choice Requires="x14">
            <control shapeId="1160" r:id="rId141" name="Option Button 136">
              <controlPr defaultSize="0" autoFill="0" autoLine="0" autoPict="0">
                <anchor moveWithCells="1">
                  <from>
                    <xdr:col>6</xdr:col>
                    <xdr:colOff>9525</xdr:colOff>
                    <xdr:row>462</xdr:row>
                    <xdr:rowOff>57150</xdr:rowOff>
                  </from>
                  <to>
                    <xdr:col>7</xdr:col>
                    <xdr:colOff>104775</xdr:colOff>
                    <xdr:row>462</xdr:row>
                    <xdr:rowOff>257175</xdr:rowOff>
                  </to>
                </anchor>
              </controlPr>
            </control>
          </mc:Choice>
        </mc:AlternateContent>
        <mc:AlternateContent xmlns:mc="http://schemas.openxmlformats.org/markup-compatibility/2006">
          <mc:Choice Requires="x14">
            <control shapeId="1161" r:id="rId142" name="Option Button 137">
              <controlPr defaultSize="0" autoFill="0" autoLine="0" autoPict="0">
                <anchor moveWithCells="1">
                  <from>
                    <xdr:col>6</xdr:col>
                    <xdr:colOff>9525</xdr:colOff>
                    <xdr:row>463</xdr:row>
                    <xdr:rowOff>57150</xdr:rowOff>
                  </from>
                  <to>
                    <xdr:col>7</xdr:col>
                    <xdr:colOff>104775</xdr:colOff>
                    <xdr:row>463</xdr:row>
                    <xdr:rowOff>257175</xdr:rowOff>
                  </to>
                </anchor>
              </controlPr>
            </control>
          </mc:Choice>
        </mc:AlternateContent>
        <mc:AlternateContent xmlns:mc="http://schemas.openxmlformats.org/markup-compatibility/2006">
          <mc:Choice Requires="x14">
            <control shapeId="1162" r:id="rId143" name="Option Button 138">
              <controlPr defaultSize="0" autoFill="0" autoLine="0" autoPict="0">
                <anchor moveWithCells="1">
                  <from>
                    <xdr:col>6</xdr:col>
                    <xdr:colOff>9525</xdr:colOff>
                    <xdr:row>476</xdr:row>
                    <xdr:rowOff>57150</xdr:rowOff>
                  </from>
                  <to>
                    <xdr:col>7</xdr:col>
                    <xdr:colOff>104775</xdr:colOff>
                    <xdr:row>476</xdr:row>
                    <xdr:rowOff>257175</xdr:rowOff>
                  </to>
                </anchor>
              </controlPr>
            </control>
          </mc:Choice>
        </mc:AlternateContent>
        <mc:AlternateContent xmlns:mc="http://schemas.openxmlformats.org/markup-compatibility/2006">
          <mc:Choice Requires="x14">
            <control shapeId="1163" r:id="rId144" name="Option Button 139">
              <controlPr defaultSize="0" autoFill="0" autoLine="0" autoPict="0">
                <anchor moveWithCells="1">
                  <from>
                    <xdr:col>6</xdr:col>
                    <xdr:colOff>9525</xdr:colOff>
                    <xdr:row>477</xdr:row>
                    <xdr:rowOff>57150</xdr:rowOff>
                  </from>
                  <to>
                    <xdr:col>7</xdr:col>
                    <xdr:colOff>104775</xdr:colOff>
                    <xdr:row>477</xdr:row>
                    <xdr:rowOff>257175</xdr:rowOff>
                  </to>
                </anchor>
              </controlPr>
            </control>
          </mc:Choice>
        </mc:AlternateContent>
        <mc:AlternateContent xmlns:mc="http://schemas.openxmlformats.org/markup-compatibility/2006">
          <mc:Choice Requires="x14">
            <control shapeId="1164" r:id="rId145" name="Option Button 140">
              <controlPr defaultSize="0" autoFill="0" autoLine="0" autoPict="0">
                <anchor moveWithCells="1">
                  <from>
                    <xdr:col>6</xdr:col>
                    <xdr:colOff>9525</xdr:colOff>
                    <xdr:row>485</xdr:row>
                    <xdr:rowOff>57150</xdr:rowOff>
                  </from>
                  <to>
                    <xdr:col>7</xdr:col>
                    <xdr:colOff>104775</xdr:colOff>
                    <xdr:row>485</xdr:row>
                    <xdr:rowOff>257175</xdr:rowOff>
                  </to>
                </anchor>
              </controlPr>
            </control>
          </mc:Choice>
        </mc:AlternateContent>
        <mc:AlternateContent xmlns:mc="http://schemas.openxmlformats.org/markup-compatibility/2006">
          <mc:Choice Requires="x14">
            <control shapeId="1165" r:id="rId146" name="Option Button 141">
              <controlPr defaultSize="0" autoFill="0" autoLine="0" autoPict="0">
                <anchor moveWithCells="1">
                  <from>
                    <xdr:col>6</xdr:col>
                    <xdr:colOff>9525</xdr:colOff>
                    <xdr:row>486</xdr:row>
                    <xdr:rowOff>57150</xdr:rowOff>
                  </from>
                  <to>
                    <xdr:col>7</xdr:col>
                    <xdr:colOff>104775</xdr:colOff>
                    <xdr:row>486</xdr:row>
                    <xdr:rowOff>257175</xdr:rowOff>
                  </to>
                </anchor>
              </controlPr>
            </control>
          </mc:Choice>
        </mc:AlternateContent>
        <mc:AlternateContent xmlns:mc="http://schemas.openxmlformats.org/markup-compatibility/2006">
          <mc:Choice Requires="x14">
            <control shapeId="1166" r:id="rId147" name="Check Box 142">
              <controlPr defaultSize="0" autoFill="0" autoLine="0" autoPict="0">
                <anchor moveWithCells="1">
                  <from>
                    <xdr:col>6</xdr:col>
                    <xdr:colOff>0</xdr:colOff>
                    <xdr:row>489</xdr:row>
                    <xdr:rowOff>57150</xdr:rowOff>
                  </from>
                  <to>
                    <xdr:col>7</xdr:col>
                    <xdr:colOff>133350</xdr:colOff>
                    <xdr:row>489</xdr:row>
                    <xdr:rowOff>276225</xdr:rowOff>
                  </to>
                </anchor>
              </controlPr>
            </control>
          </mc:Choice>
        </mc:AlternateContent>
        <mc:AlternateContent xmlns:mc="http://schemas.openxmlformats.org/markup-compatibility/2006">
          <mc:Choice Requires="x14">
            <control shapeId="1167" r:id="rId148" name="Check Box 143">
              <controlPr defaultSize="0" autoFill="0" autoLine="0" autoPict="0">
                <anchor moveWithCells="1">
                  <from>
                    <xdr:col>6</xdr:col>
                    <xdr:colOff>0</xdr:colOff>
                    <xdr:row>489</xdr:row>
                    <xdr:rowOff>57150</xdr:rowOff>
                  </from>
                  <to>
                    <xdr:col>7</xdr:col>
                    <xdr:colOff>133350</xdr:colOff>
                    <xdr:row>489</xdr:row>
                    <xdr:rowOff>276225</xdr:rowOff>
                  </to>
                </anchor>
              </controlPr>
            </control>
          </mc:Choice>
        </mc:AlternateContent>
        <mc:AlternateContent xmlns:mc="http://schemas.openxmlformats.org/markup-compatibility/2006">
          <mc:Choice Requires="x14">
            <control shapeId="1168" r:id="rId149" name="Check Box 144">
              <controlPr defaultSize="0" autoFill="0" autoLine="0" autoPict="0">
                <anchor moveWithCells="1">
                  <from>
                    <xdr:col>6</xdr:col>
                    <xdr:colOff>0</xdr:colOff>
                    <xdr:row>490</xdr:row>
                    <xdr:rowOff>57150</xdr:rowOff>
                  </from>
                  <to>
                    <xdr:col>7</xdr:col>
                    <xdr:colOff>133350</xdr:colOff>
                    <xdr:row>490</xdr:row>
                    <xdr:rowOff>276225</xdr:rowOff>
                  </to>
                </anchor>
              </controlPr>
            </control>
          </mc:Choice>
        </mc:AlternateContent>
        <mc:AlternateContent xmlns:mc="http://schemas.openxmlformats.org/markup-compatibility/2006">
          <mc:Choice Requires="x14">
            <control shapeId="1169" r:id="rId150" name="Check Box 145">
              <controlPr defaultSize="0" autoFill="0" autoLine="0" autoPict="0">
                <anchor moveWithCells="1">
                  <from>
                    <xdr:col>6</xdr:col>
                    <xdr:colOff>0</xdr:colOff>
                    <xdr:row>490</xdr:row>
                    <xdr:rowOff>57150</xdr:rowOff>
                  </from>
                  <to>
                    <xdr:col>7</xdr:col>
                    <xdr:colOff>133350</xdr:colOff>
                    <xdr:row>490</xdr:row>
                    <xdr:rowOff>276225</xdr:rowOff>
                  </to>
                </anchor>
              </controlPr>
            </control>
          </mc:Choice>
        </mc:AlternateContent>
        <mc:AlternateContent xmlns:mc="http://schemas.openxmlformats.org/markup-compatibility/2006">
          <mc:Choice Requires="x14">
            <control shapeId="1170" r:id="rId151" name="Check Box 146">
              <controlPr defaultSize="0" autoFill="0" autoLine="0" autoPict="0">
                <anchor moveWithCells="1">
                  <from>
                    <xdr:col>6</xdr:col>
                    <xdr:colOff>0</xdr:colOff>
                    <xdr:row>491</xdr:row>
                    <xdr:rowOff>57150</xdr:rowOff>
                  </from>
                  <to>
                    <xdr:col>7</xdr:col>
                    <xdr:colOff>133350</xdr:colOff>
                    <xdr:row>491</xdr:row>
                    <xdr:rowOff>276225</xdr:rowOff>
                  </to>
                </anchor>
              </controlPr>
            </control>
          </mc:Choice>
        </mc:AlternateContent>
        <mc:AlternateContent xmlns:mc="http://schemas.openxmlformats.org/markup-compatibility/2006">
          <mc:Choice Requires="x14">
            <control shapeId="1171" r:id="rId152" name="Check Box 147">
              <controlPr defaultSize="0" autoFill="0" autoLine="0" autoPict="0">
                <anchor moveWithCells="1">
                  <from>
                    <xdr:col>6</xdr:col>
                    <xdr:colOff>0</xdr:colOff>
                    <xdr:row>495</xdr:row>
                    <xdr:rowOff>57150</xdr:rowOff>
                  </from>
                  <to>
                    <xdr:col>7</xdr:col>
                    <xdr:colOff>133350</xdr:colOff>
                    <xdr:row>495</xdr:row>
                    <xdr:rowOff>276225</xdr:rowOff>
                  </to>
                </anchor>
              </controlPr>
            </control>
          </mc:Choice>
        </mc:AlternateContent>
        <mc:AlternateContent xmlns:mc="http://schemas.openxmlformats.org/markup-compatibility/2006">
          <mc:Choice Requires="x14">
            <control shapeId="1172" r:id="rId153" name="Check Box 148">
              <controlPr defaultSize="0" autoFill="0" autoLine="0" autoPict="0">
                <anchor moveWithCells="1">
                  <from>
                    <xdr:col>6</xdr:col>
                    <xdr:colOff>0</xdr:colOff>
                    <xdr:row>495</xdr:row>
                    <xdr:rowOff>57150</xdr:rowOff>
                  </from>
                  <to>
                    <xdr:col>7</xdr:col>
                    <xdr:colOff>133350</xdr:colOff>
                    <xdr:row>495</xdr:row>
                    <xdr:rowOff>276225</xdr:rowOff>
                  </to>
                </anchor>
              </controlPr>
            </control>
          </mc:Choice>
        </mc:AlternateContent>
        <mc:AlternateContent xmlns:mc="http://schemas.openxmlformats.org/markup-compatibility/2006">
          <mc:Choice Requires="x14">
            <control shapeId="1173" r:id="rId154" name="Check Box 149">
              <controlPr defaultSize="0" autoFill="0" autoLine="0" autoPict="0">
                <anchor moveWithCells="1">
                  <from>
                    <xdr:col>6</xdr:col>
                    <xdr:colOff>0</xdr:colOff>
                    <xdr:row>496</xdr:row>
                    <xdr:rowOff>57150</xdr:rowOff>
                  </from>
                  <to>
                    <xdr:col>7</xdr:col>
                    <xdr:colOff>133350</xdr:colOff>
                    <xdr:row>496</xdr:row>
                    <xdr:rowOff>276225</xdr:rowOff>
                  </to>
                </anchor>
              </controlPr>
            </control>
          </mc:Choice>
        </mc:AlternateContent>
        <mc:AlternateContent xmlns:mc="http://schemas.openxmlformats.org/markup-compatibility/2006">
          <mc:Choice Requires="x14">
            <control shapeId="1174" r:id="rId155" name="Check Box 150">
              <controlPr defaultSize="0" autoFill="0" autoLine="0" autoPict="0">
                <anchor moveWithCells="1">
                  <from>
                    <xdr:col>6</xdr:col>
                    <xdr:colOff>0</xdr:colOff>
                    <xdr:row>498</xdr:row>
                    <xdr:rowOff>57150</xdr:rowOff>
                  </from>
                  <to>
                    <xdr:col>7</xdr:col>
                    <xdr:colOff>133350</xdr:colOff>
                    <xdr:row>498</xdr:row>
                    <xdr:rowOff>276225</xdr:rowOff>
                  </to>
                </anchor>
              </controlPr>
            </control>
          </mc:Choice>
        </mc:AlternateContent>
        <mc:AlternateContent xmlns:mc="http://schemas.openxmlformats.org/markup-compatibility/2006">
          <mc:Choice Requires="x14">
            <control shapeId="1175" r:id="rId156" name="Check Box 151">
              <controlPr defaultSize="0" autoFill="0" autoLine="0" autoPict="0">
                <anchor moveWithCells="1">
                  <from>
                    <xdr:col>6</xdr:col>
                    <xdr:colOff>0</xdr:colOff>
                    <xdr:row>498</xdr:row>
                    <xdr:rowOff>57150</xdr:rowOff>
                  </from>
                  <to>
                    <xdr:col>7</xdr:col>
                    <xdr:colOff>133350</xdr:colOff>
                    <xdr:row>498</xdr:row>
                    <xdr:rowOff>276225</xdr:rowOff>
                  </to>
                </anchor>
              </controlPr>
            </control>
          </mc:Choice>
        </mc:AlternateContent>
        <mc:AlternateContent xmlns:mc="http://schemas.openxmlformats.org/markup-compatibility/2006">
          <mc:Choice Requires="x14">
            <control shapeId="1176" r:id="rId157" name="Check Box 152">
              <controlPr defaultSize="0" autoFill="0" autoLine="0" autoPict="0">
                <anchor moveWithCells="1">
                  <from>
                    <xdr:col>6</xdr:col>
                    <xdr:colOff>0</xdr:colOff>
                    <xdr:row>499</xdr:row>
                    <xdr:rowOff>57150</xdr:rowOff>
                  </from>
                  <to>
                    <xdr:col>7</xdr:col>
                    <xdr:colOff>133350</xdr:colOff>
                    <xdr:row>499</xdr:row>
                    <xdr:rowOff>276225</xdr:rowOff>
                  </to>
                </anchor>
              </controlPr>
            </control>
          </mc:Choice>
        </mc:AlternateContent>
        <mc:AlternateContent xmlns:mc="http://schemas.openxmlformats.org/markup-compatibility/2006">
          <mc:Choice Requires="x14">
            <control shapeId="1177" r:id="rId158" name="Option Button 153">
              <controlPr defaultSize="0" autoFill="0" autoLine="0" autoPict="0">
                <anchor moveWithCells="1">
                  <from>
                    <xdr:col>6</xdr:col>
                    <xdr:colOff>9525</xdr:colOff>
                    <xdr:row>514</xdr:row>
                    <xdr:rowOff>57150</xdr:rowOff>
                  </from>
                  <to>
                    <xdr:col>7</xdr:col>
                    <xdr:colOff>104775</xdr:colOff>
                    <xdr:row>514</xdr:row>
                    <xdr:rowOff>257175</xdr:rowOff>
                  </to>
                </anchor>
              </controlPr>
            </control>
          </mc:Choice>
        </mc:AlternateContent>
        <mc:AlternateContent xmlns:mc="http://schemas.openxmlformats.org/markup-compatibility/2006">
          <mc:Choice Requires="x14">
            <control shapeId="1178" r:id="rId159" name="Option Button 154">
              <controlPr defaultSize="0" autoFill="0" autoLine="0" autoPict="0">
                <anchor moveWithCells="1">
                  <from>
                    <xdr:col>6</xdr:col>
                    <xdr:colOff>9525</xdr:colOff>
                    <xdr:row>515</xdr:row>
                    <xdr:rowOff>57150</xdr:rowOff>
                  </from>
                  <to>
                    <xdr:col>7</xdr:col>
                    <xdr:colOff>104775</xdr:colOff>
                    <xdr:row>515</xdr:row>
                    <xdr:rowOff>257175</xdr:rowOff>
                  </to>
                </anchor>
              </controlPr>
            </control>
          </mc:Choice>
        </mc:AlternateContent>
        <mc:AlternateContent xmlns:mc="http://schemas.openxmlformats.org/markup-compatibility/2006">
          <mc:Choice Requires="x14">
            <control shapeId="1179" r:id="rId160" name="Option Button 155">
              <controlPr defaultSize="0" autoFill="0" autoLine="0" autoPict="0">
                <anchor moveWithCells="1">
                  <from>
                    <xdr:col>6</xdr:col>
                    <xdr:colOff>9525</xdr:colOff>
                    <xdr:row>527</xdr:row>
                    <xdr:rowOff>57150</xdr:rowOff>
                  </from>
                  <to>
                    <xdr:col>7</xdr:col>
                    <xdr:colOff>104775</xdr:colOff>
                    <xdr:row>527</xdr:row>
                    <xdr:rowOff>257175</xdr:rowOff>
                  </to>
                </anchor>
              </controlPr>
            </control>
          </mc:Choice>
        </mc:AlternateContent>
        <mc:AlternateContent xmlns:mc="http://schemas.openxmlformats.org/markup-compatibility/2006">
          <mc:Choice Requires="x14">
            <control shapeId="1180" r:id="rId161" name="Option Button 156">
              <controlPr defaultSize="0" autoFill="0" autoLine="0" autoPict="0">
                <anchor moveWithCells="1">
                  <from>
                    <xdr:col>6</xdr:col>
                    <xdr:colOff>9525</xdr:colOff>
                    <xdr:row>528</xdr:row>
                    <xdr:rowOff>57150</xdr:rowOff>
                  </from>
                  <to>
                    <xdr:col>7</xdr:col>
                    <xdr:colOff>104775</xdr:colOff>
                    <xdr:row>528</xdr:row>
                    <xdr:rowOff>257175</xdr:rowOff>
                  </to>
                </anchor>
              </controlPr>
            </control>
          </mc:Choice>
        </mc:AlternateContent>
        <mc:AlternateContent xmlns:mc="http://schemas.openxmlformats.org/markup-compatibility/2006">
          <mc:Choice Requires="x14">
            <control shapeId="1181" r:id="rId162" name="Option Button 157">
              <controlPr defaultSize="0" autoFill="0" autoLine="0" autoPict="0">
                <anchor moveWithCells="1">
                  <from>
                    <xdr:col>6</xdr:col>
                    <xdr:colOff>9525</xdr:colOff>
                    <xdr:row>529</xdr:row>
                    <xdr:rowOff>57150</xdr:rowOff>
                  </from>
                  <to>
                    <xdr:col>7</xdr:col>
                    <xdr:colOff>104775</xdr:colOff>
                    <xdr:row>529</xdr:row>
                    <xdr:rowOff>257175</xdr:rowOff>
                  </to>
                </anchor>
              </controlPr>
            </control>
          </mc:Choice>
        </mc:AlternateContent>
        <mc:AlternateContent xmlns:mc="http://schemas.openxmlformats.org/markup-compatibility/2006">
          <mc:Choice Requires="x14">
            <control shapeId="1182" r:id="rId163" name="Option Button 158">
              <controlPr defaultSize="0" autoFill="0" autoLine="0" autoPict="0">
                <anchor moveWithCells="1">
                  <from>
                    <xdr:col>6</xdr:col>
                    <xdr:colOff>9525</xdr:colOff>
                    <xdr:row>532</xdr:row>
                    <xdr:rowOff>57150</xdr:rowOff>
                  </from>
                  <to>
                    <xdr:col>7</xdr:col>
                    <xdr:colOff>104775</xdr:colOff>
                    <xdr:row>532</xdr:row>
                    <xdr:rowOff>257175</xdr:rowOff>
                  </to>
                </anchor>
              </controlPr>
            </control>
          </mc:Choice>
        </mc:AlternateContent>
        <mc:AlternateContent xmlns:mc="http://schemas.openxmlformats.org/markup-compatibility/2006">
          <mc:Choice Requires="x14">
            <control shapeId="1183" r:id="rId164" name="Option Button 159">
              <controlPr defaultSize="0" autoFill="0" autoLine="0" autoPict="0">
                <anchor moveWithCells="1">
                  <from>
                    <xdr:col>6</xdr:col>
                    <xdr:colOff>9525</xdr:colOff>
                    <xdr:row>533</xdr:row>
                    <xdr:rowOff>57150</xdr:rowOff>
                  </from>
                  <to>
                    <xdr:col>7</xdr:col>
                    <xdr:colOff>104775</xdr:colOff>
                    <xdr:row>533</xdr:row>
                    <xdr:rowOff>257175</xdr:rowOff>
                  </to>
                </anchor>
              </controlPr>
            </control>
          </mc:Choice>
        </mc:AlternateContent>
        <mc:AlternateContent xmlns:mc="http://schemas.openxmlformats.org/markup-compatibility/2006">
          <mc:Choice Requires="x14">
            <control shapeId="1184" r:id="rId165" name="Option Button 160">
              <controlPr defaultSize="0" autoFill="0" autoLine="0" autoPict="0">
                <anchor moveWithCells="1">
                  <from>
                    <xdr:col>6</xdr:col>
                    <xdr:colOff>9525</xdr:colOff>
                    <xdr:row>534</xdr:row>
                    <xdr:rowOff>57150</xdr:rowOff>
                  </from>
                  <to>
                    <xdr:col>7</xdr:col>
                    <xdr:colOff>104775</xdr:colOff>
                    <xdr:row>534</xdr:row>
                    <xdr:rowOff>257175</xdr:rowOff>
                  </to>
                </anchor>
              </controlPr>
            </control>
          </mc:Choice>
        </mc:AlternateContent>
        <mc:AlternateContent xmlns:mc="http://schemas.openxmlformats.org/markup-compatibility/2006">
          <mc:Choice Requires="x14">
            <control shapeId="1185" r:id="rId166" name="Option Button 161">
              <controlPr defaultSize="0" autoFill="0" autoLine="0" autoPict="0">
                <anchor moveWithCells="1">
                  <from>
                    <xdr:col>6</xdr:col>
                    <xdr:colOff>9525</xdr:colOff>
                    <xdr:row>535</xdr:row>
                    <xdr:rowOff>57150</xdr:rowOff>
                  </from>
                  <to>
                    <xdr:col>7</xdr:col>
                    <xdr:colOff>104775</xdr:colOff>
                    <xdr:row>535</xdr:row>
                    <xdr:rowOff>257175</xdr:rowOff>
                  </to>
                </anchor>
              </controlPr>
            </control>
          </mc:Choice>
        </mc:AlternateContent>
        <mc:AlternateContent xmlns:mc="http://schemas.openxmlformats.org/markup-compatibility/2006">
          <mc:Choice Requires="x14">
            <control shapeId="1186" r:id="rId167" name="Check Box 162">
              <controlPr defaultSize="0" autoFill="0" autoLine="0" autoPict="0">
                <anchor moveWithCells="1">
                  <from>
                    <xdr:col>6</xdr:col>
                    <xdr:colOff>0</xdr:colOff>
                    <xdr:row>550</xdr:row>
                    <xdr:rowOff>57150</xdr:rowOff>
                  </from>
                  <to>
                    <xdr:col>7</xdr:col>
                    <xdr:colOff>133350</xdr:colOff>
                    <xdr:row>550</xdr:row>
                    <xdr:rowOff>276225</xdr:rowOff>
                  </to>
                </anchor>
              </controlPr>
            </control>
          </mc:Choice>
        </mc:AlternateContent>
        <mc:AlternateContent xmlns:mc="http://schemas.openxmlformats.org/markup-compatibility/2006">
          <mc:Choice Requires="x14">
            <control shapeId="1187" r:id="rId168" name="Check Box 163">
              <controlPr defaultSize="0" autoFill="0" autoLine="0" autoPict="0">
                <anchor moveWithCells="1">
                  <from>
                    <xdr:col>6</xdr:col>
                    <xdr:colOff>0</xdr:colOff>
                    <xdr:row>551</xdr:row>
                    <xdr:rowOff>57150</xdr:rowOff>
                  </from>
                  <to>
                    <xdr:col>7</xdr:col>
                    <xdr:colOff>133350</xdr:colOff>
                    <xdr:row>551</xdr:row>
                    <xdr:rowOff>276225</xdr:rowOff>
                  </to>
                </anchor>
              </controlPr>
            </control>
          </mc:Choice>
        </mc:AlternateContent>
        <mc:AlternateContent xmlns:mc="http://schemas.openxmlformats.org/markup-compatibility/2006">
          <mc:Choice Requires="x14">
            <control shapeId="1188" r:id="rId169" name="Check Box 164">
              <controlPr defaultSize="0" autoFill="0" autoLine="0" autoPict="0">
                <anchor moveWithCells="1">
                  <from>
                    <xdr:col>6</xdr:col>
                    <xdr:colOff>0</xdr:colOff>
                    <xdr:row>552</xdr:row>
                    <xdr:rowOff>57150</xdr:rowOff>
                  </from>
                  <to>
                    <xdr:col>7</xdr:col>
                    <xdr:colOff>133350</xdr:colOff>
                    <xdr:row>552</xdr:row>
                    <xdr:rowOff>276225</xdr:rowOff>
                  </to>
                </anchor>
              </controlPr>
            </control>
          </mc:Choice>
        </mc:AlternateContent>
        <mc:AlternateContent xmlns:mc="http://schemas.openxmlformats.org/markup-compatibility/2006">
          <mc:Choice Requires="x14">
            <control shapeId="1189" r:id="rId170" name="Option Button 165">
              <controlPr defaultSize="0" autoFill="0" autoLine="0" autoPict="0">
                <anchor moveWithCells="1">
                  <from>
                    <xdr:col>6</xdr:col>
                    <xdr:colOff>9525</xdr:colOff>
                    <xdr:row>555</xdr:row>
                    <xdr:rowOff>57150</xdr:rowOff>
                  </from>
                  <to>
                    <xdr:col>7</xdr:col>
                    <xdr:colOff>104775</xdr:colOff>
                    <xdr:row>555</xdr:row>
                    <xdr:rowOff>257175</xdr:rowOff>
                  </to>
                </anchor>
              </controlPr>
            </control>
          </mc:Choice>
        </mc:AlternateContent>
        <mc:AlternateContent xmlns:mc="http://schemas.openxmlformats.org/markup-compatibility/2006">
          <mc:Choice Requires="x14">
            <control shapeId="1190" r:id="rId171" name="Option Button 166">
              <controlPr defaultSize="0" autoFill="0" autoLine="0" autoPict="0">
                <anchor moveWithCells="1">
                  <from>
                    <xdr:col>6</xdr:col>
                    <xdr:colOff>9525</xdr:colOff>
                    <xdr:row>556</xdr:row>
                    <xdr:rowOff>57150</xdr:rowOff>
                  </from>
                  <to>
                    <xdr:col>7</xdr:col>
                    <xdr:colOff>104775</xdr:colOff>
                    <xdr:row>556</xdr:row>
                    <xdr:rowOff>257175</xdr:rowOff>
                  </to>
                </anchor>
              </controlPr>
            </control>
          </mc:Choice>
        </mc:AlternateContent>
        <mc:AlternateContent xmlns:mc="http://schemas.openxmlformats.org/markup-compatibility/2006">
          <mc:Choice Requires="x14">
            <control shapeId="1191" r:id="rId172" name="Check Box 167">
              <controlPr defaultSize="0" autoFill="0" autoLine="0" autoPict="0">
                <anchor moveWithCells="1">
                  <from>
                    <xdr:col>6</xdr:col>
                    <xdr:colOff>0</xdr:colOff>
                    <xdr:row>563</xdr:row>
                    <xdr:rowOff>57150</xdr:rowOff>
                  </from>
                  <to>
                    <xdr:col>7</xdr:col>
                    <xdr:colOff>133350</xdr:colOff>
                    <xdr:row>563</xdr:row>
                    <xdr:rowOff>276225</xdr:rowOff>
                  </to>
                </anchor>
              </controlPr>
            </control>
          </mc:Choice>
        </mc:AlternateContent>
        <mc:AlternateContent xmlns:mc="http://schemas.openxmlformats.org/markup-compatibility/2006">
          <mc:Choice Requires="x14">
            <control shapeId="1192" r:id="rId173" name="Check Box 168">
              <controlPr defaultSize="0" autoFill="0" autoLine="0" autoPict="0">
                <anchor moveWithCells="1">
                  <from>
                    <xdr:col>6</xdr:col>
                    <xdr:colOff>0</xdr:colOff>
                    <xdr:row>564</xdr:row>
                    <xdr:rowOff>57150</xdr:rowOff>
                  </from>
                  <to>
                    <xdr:col>7</xdr:col>
                    <xdr:colOff>133350</xdr:colOff>
                    <xdr:row>564</xdr:row>
                    <xdr:rowOff>276225</xdr:rowOff>
                  </to>
                </anchor>
              </controlPr>
            </control>
          </mc:Choice>
        </mc:AlternateContent>
        <mc:AlternateContent xmlns:mc="http://schemas.openxmlformats.org/markup-compatibility/2006">
          <mc:Choice Requires="x14">
            <control shapeId="1193" r:id="rId174" name="Check Box 169">
              <controlPr defaultSize="0" autoFill="0" autoLine="0" autoPict="0">
                <anchor moveWithCells="1">
                  <from>
                    <xdr:col>6</xdr:col>
                    <xdr:colOff>0</xdr:colOff>
                    <xdr:row>561</xdr:row>
                    <xdr:rowOff>57150</xdr:rowOff>
                  </from>
                  <to>
                    <xdr:col>7</xdr:col>
                    <xdr:colOff>133350</xdr:colOff>
                    <xdr:row>561</xdr:row>
                    <xdr:rowOff>276225</xdr:rowOff>
                  </to>
                </anchor>
              </controlPr>
            </control>
          </mc:Choice>
        </mc:AlternateContent>
        <mc:AlternateContent xmlns:mc="http://schemas.openxmlformats.org/markup-compatibility/2006">
          <mc:Choice Requires="x14">
            <control shapeId="1194" r:id="rId175" name="Check Box 170">
              <controlPr defaultSize="0" autoFill="0" autoLine="0" autoPict="0">
                <anchor moveWithCells="1">
                  <from>
                    <xdr:col>6</xdr:col>
                    <xdr:colOff>0</xdr:colOff>
                    <xdr:row>562</xdr:row>
                    <xdr:rowOff>57150</xdr:rowOff>
                  </from>
                  <to>
                    <xdr:col>7</xdr:col>
                    <xdr:colOff>133350</xdr:colOff>
                    <xdr:row>562</xdr:row>
                    <xdr:rowOff>276225</xdr:rowOff>
                  </to>
                </anchor>
              </controlPr>
            </control>
          </mc:Choice>
        </mc:AlternateContent>
        <mc:AlternateContent xmlns:mc="http://schemas.openxmlformats.org/markup-compatibility/2006">
          <mc:Choice Requires="x14">
            <control shapeId="1195" r:id="rId176" name="Option Button 171">
              <controlPr defaultSize="0" autoFill="0" autoLine="0" autoPict="0">
                <anchor moveWithCells="1">
                  <from>
                    <xdr:col>6</xdr:col>
                    <xdr:colOff>9525</xdr:colOff>
                    <xdr:row>567</xdr:row>
                    <xdr:rowOff>57150</xdr:rowOff>
                  </from>
                  <to>
                    <xdr:col>7</xdr:col>
                    <xdr:colOff>104775</xdr:colOff>
                    <xdr:row>567</xdr:row>
                    <xdr:rowOff>257175</xdr:rowOff>
                  </to>
                </anchor>
              </controlPr>
            </control>
          </mc:Choice>
        </mc:AlternateContent>
        <mc:AlternateContent xmlns:mc="http://schemas.openxmlformats.org/markup-compatibility/2006">
          <mc:Choice Requires="x14">
            <control shapeId="1196" r:id="rId177" name="Option Button 172">
              <controlPr defaultSize="0" autoFill="0" autoLine="0" autoPict="0">
                <anchor moveWithCells="1">
                  <from>
                    <xdr:col>6</xdr:col>
                    <xdr:colOff>9525</xdr:colOff>
                    <xdr:row>568</xdr:row>
                    <xdr:rowOff>57150</xdr:rowOff>
                  </from>
                  <to>
                    <xdr:col>7</xdr:col>
                    <xdr:colOff>104775</xdr:colOff>
                    <xdr:row>568</xdr:row>
                    <xdr:rowOff>257175</xdr:rowOff>
                  </to>
                </anchor>
              </controlPr>
            </control>
          </mc:Choice>
        </mc:AlternateContent>
        <mc:AlternateContent xmlns:mc="http://schemas.openxmlformats.org/markup-compatibility/2006">
          <mc:Choice Requires="x14">
            <control shapeId="1197" r:id="rId178" name="Check Box 173">
              <controlPr defaultSize="0" autoFill="0" autoLine="0" autoPict="0">
                <anchor moveWithCells="1">
                  <from>
                    <xdr:col>6</xdr:col>
                    <xdr:colOff>0</xdr:colOff>
                    <xdr:row>573</xdr:row>
                    <xdr:rowOff>57150</xdr:rowOff>
                  </from>
                  <to>
                    <xdr:col>7</xdr:col>
                    <xdr:colOff>133350</xdr:colOff>
                    <xdr:row>573</xdr:row>
                    <xdr:rowOff>276225</xdr:rowOff>
                  </to>
                </anchor>
              </controlPr>
            </control>
          </mc:Choice>
        </mc:AlternateContent>
        <mc:AlternateContent xmlns:mc="http://schemas.openxmlformats.org/markup-compatibility/2006">
          <mc:Choice Requires="x14">
            <control shapeId="1198" r:id="rId179" name="Check Box 174">
              <controlPr defaultSize="0" autoFill="0" autoLine="0" autoPict="0">
                <anchor moveWithCells="1">
                  <from>
                    <xdr:col>6</xdr:col>
                    <xdr:colOff>0</xdr:colOff>
                    <xdr:row>575</xdr:row>
                    <xdr:rowOff>57150</xdr:rowOff>
                  </from>
                  <to>
                    <xdr:col>7</xdr:col>
                    <xdr:colOff>133350</xdr:colOff>
                    <xdr:row>575</xdr:row>
                    <xdr:rowOff>276225</xdr:rowOff>
                  </to>
                </anchor>
              </controlPr>
            </control>
          </mc:Choice>
        </mc:AlternateContent>
        <mc:AlternateContent xmlns:mc="http://schemas.openxmlformats.org/markup-compatibility/2006">
          <mc:Choice Requires="x14">
            <control shapeId="1199" r:id="rId180" name="Check Box 175">
              <controlPr defaultSize="0" autoFill="0" autoLine="0" autoPict="0">
                <anchor moveWithCells="1">
                  <from>
                    <xdr:col>6</xdr:col>
                    <xdr:colOff>0</xdr:colOff>
                    <xdr:row>571</xdr:row>
                    <xdr:rowOff>57150</xdr:rowOff>
                  </from>
                  <to>
                    <xdr:col>7</xdr:col>
                    <xdr:colOff>133350</xdr:colOff>
                    <xdr:row>571</xdr:row>
                    <xdr:rowOff>276225</xdr:rowOff>
                  </to>
                </anchor>
              </controlPr>
            </control>
          </mc:Choice>
        </mc:AlternateContent>
        <mc:AlternateContent xmlns:mc="http://schemas.openxmlformats.org/markup-compatibility/2006">
          <mc:Choice Requires="x14">
            <control shapeId="1200" r:id="rId181" name="Check Box 176">
              <controlPr defaultSize="0" autoFill="0" autoLine="0" autoPict="0">
                <anchor moveWithCells="1">
                  <from>
                    <xdr:col>6</xdr:col>
                    <xdr:colOff>0</xdr:colOff>
                    <xdr:row>572</xdr:row>
                    <xdr:rowOff>57150</xdr:rowOff>
                  </from>
                  <to>
                    <xdr:col>7</xdr:col>
                    <xdr:colOff>133350</xdr:colOff>
                    <xdr:row>572</xdr:row>
                    <xdr:rowOff>276225</xdr:rowOff>
                  </to>
                </anchor>
              </controlPr>
            </control>
          </mc:Choice>
        </mc:AlternateContent>
        <mc:AlternateContent xmlns:mc="http://schemas.openxmlformats.org/markup-compatibility/2006">
          <mc:Choice Requires="x14">
            <control shapeId="1201" r:id="rId182" name="Option Button 177">
              <controlPr defaultSize="0" autoFill="0" autoLine="0" autoPict="0">
                <anchor moveWithCells="1">
                  <from>
                    <xdr:col>6</xdr:col>
                    <xdr:colOff>9525</xdr:colOff>
                    <xdr:row>580</xdr:row>
                    <xdr:rowOff>57150</xdr:rowOff>
                  </from>
                  <to>
                    <xdr:col>7</xdr:col>
                    <xdr:colOff>104775</xdr:colOff>
                    <xdr:row>580</xdr:row>
                    <xdr:rowOff>257175</xdr:rowOff>
                  </to>
                </anchor>
              </controlPr>
            </control>
          </mc:Choice>
        </mc:AlternateContent>
        <mc:AlternateContent xmlns:mc="http://schemas.openxmlformats.org/markup-compatibility/2006">
          <mc:Choice Requires="x14">
            <control shapeId="1202" r:id="rId183" name="Option Button 178">
              <controlPr defaultSize="0" autoFill="0" autoLine="0" autoPict="0">
                <anchor moveWithCells="1">
                  <from>
                    <xdr:col>6</xdr:col>
                    <xdr:colOff>9525</xdr:colOff>
                    <xdr:row>581</xdr:row>
                    <xdr:rowOff>57150</xdr:rowOff>
                  </from>
                  <to>
                    <xdr:col>7</xdr:col>
                    <xdr:colOff>104775</xdr:colOff>
                    <xdr:row>581</xdr:row>
                    <xdr:rowOff>257175</xdr:rowOff>
                  </to>
                </anchor>
              </controlPr>
            </control>
          </mc:Choice>
        </mc:AlternateContent>
        <mc:AlternateContent xmlns:mc="http://schemas.openxmlformats.org/markup-compatibility/2006">
          <mc:Choice Requires="x14">
            <control shapeId="1203" r:id="rId184" name="Option Button 179">
              <controlPr defaultSize="0" autoFill="0" autoLine="0" autoPict="0">
                <anchor moveWithCells="1">
                  <from>
                    <xdr:col>6</xdr:col>
                    <xdr:colOff>9525</xdr:colOff>
                    <xdr:row>587</xdr:row>
                    <xdr:rowOff>57150</xdr:rowOff>
                  </from>
                  <to>
                    <xdr:col>7</xdr:col>
                    <xdr:colOff>104775</xdr:colOff>
                    <xdr:row>587</xdr:row>
                    <xdr:rowOff>257175</xdr:rowOff>
                  </to>
                </anchor>
              </controlPr>
            </control>
          </mc:Choice>
        </mc:AlternateContent>
        <mc:AlternateContent xmlns:mc="http://schemas.openxmlformats.org/markup-compatibility/2006">
          <mc:Choice Requires="x14">
            <control shapeId="1204" r:id="rId185" name="Option Button 180">
              <controlPr defaultSize="0" autoFill="0" autoLine="0" autoPict="0">
                <anchor moveWithCells="1">
                  <from>
                    <xdr:col>6</xdr:col>
                    <xdr:colOff>9525</xdr:colOff>
                    <xdr:row>588</xdr:row>
                    <xdr:rowOff>57150</xdr:rowOff>
                  </from>
                  <to>
                    <xdr:col>7</xdr:col>
                    <xdr:colOff>104775</xdr:colOff>
                    <xdr:row>588</xdr:row>
                    <xdr:rowOff>257175</xdr:rowOff>
                  </to>
                </anchor>
              </controlPr>
            </control>
          </mc:Choice>
        </mc:AlternateContent>
        <mc:AlternateContent xmlns:mc="http://schemas.openxmlformats.org/markup-compatibility/2006">
          <mc:Choice Requires="x14">
            <control shapeId="1205" r:id="rId186" name="Option Button 181">
              <controlPr defaultSize="0" autoFill="0" autoLine="0" autoPict="0">
                <anchor moveWithCells="1">
                  <from>
                    <xdr:col>6</xdr:col>
                    <xdr:colOff>9525</xdr:colOff>
                    <xdr:row>589</xdr:row>
                    <xdr:rowOff>57150</xdr:rowOff>
                  </from>
                  <to>
                    <xdr:col>7</xdr:col>
                    <xdr:colOff>104775</xdr:colOff>
                    <xdr:row>589</xdr:row>
                    <xdr:rowOff>257175</xdr:rowOff>
                  </to>
                </anchor>
              </controlPr>
            </control>
          </mc:Choice>
        </mc:AlternateContent>
        <mc:AlternateContent xmlns:mc="http://schemas.openxmlformats.org/markup-compatibility/2006">
          <mc:Choice Requires="x14">
            <control shapeId="1206" r:id="rId187" name="Option Button 182">
              <controlPr defaultSize="0" autoFill="0" autoLine="0" autoPict="0">
                <anchor moveWithCells="1">
                  <from>
                    <xdr:col>6</xdr:col>
                    <xdr:colOff>9525</xdr:colOff>
                    <xdr:row>592</xdr:row>
                    <xdr:rowOff>57150</xdr:rowOff>
                  </from>
                  <to>
                    <xdr:col>7</xdr:col>
                    <xdr:colOff>104775</xdr:colOff>
                    <xdr:row>592</xdr:row>
                    <xdr:rowOff>257175</xdr:rowOff>
                  </to>
                </anchor>
              </controlPr>
            </control>
          </mc:Choice>
        </mc:AlternateContent>
        <mc:AlternateContent xmlns:mc="http://schemas.openxmlformats.org/markup-compatibility/2006">
          <mc:Choice Requires="x14">
            <control shapeId="1207" r:id="rId188" name="Option Button 183">
              <controlPr defaultSize="0" autoFill="0" autoLine="0" autoPict="0">
                <anchor moveWithCells="1">
                  <from>
                    <xdr:col>6</xdr:col>
                    <xdr:colOff>9525</xdr:colOff>
                    <xdr:row>593</xdr:row>
                    <xdr:rowOff>57150</xdr:rowOff>
                  </from>
                  <to>
                    <xdr:col>7</xdr:col>
                    <xdr:colOff>104775</xdr:colOff>
                    <xdr:row>593</xdr:row>
                    <xdr:rowOff>257175</xdr:rowOff>
                  </to>
                </anchor>
              </controlPr>
            </control>
          </mc:Choice>
        </mc:AlternateContent>
        <mc:AlternateContent xmlns:mc="http://schemas.openxmlformats.org/markup-compatibility/2006">
          <mc:Choice Requires="x14">
            <control shapeId="1208" r:id="rId189" name="Check Box 184">
              <controlPr defaultSize="0" autoFill="0" autoLine="0" autoPict="0">
                <anchor moveWithCells="1">
                  <from>
                    <xdr:col>6</xdr:col>
                    <xdr:colOff>0</xdr:colOff>
                    <xdr:row>596</xdr:row>
                    <xdr:rowOff>57150</xdr:rowOff>
                  </from>
                  <to>
                    <xdr:col>7</xdr:col>
                    <xdr:colOff>133350</xdr:colOff>
                    <xdr:row>596</xdr:row>
                    <xdr:rowOff>276225</xdr:rowOff>
                  </to>
                </anchor>
              </controlPr>
            </control>
          </mc:Choice>
        </mc:AlternateContent>
        <mc:AlternateContent xmlns:mc="http://schemas.openxmlformats.org/markup-compatibility/2006">
          <mc:Choice Requires="x14">
            <control shapeId="1209" r:id="rId190" name="Check Box 185">
              <controlPr defaultSize="0" autoFill="0" autoLine="0" autoPict="0">
                <anchor moveWithCells="1">
                  <from>
                    <xdr:col>6</xdr:col>
                    <xdr:colOff>0</xdr:colOff>
                    <xdr:row>597</xdr:row>
                    <xdr:rowOff>57150</xdr:rowOff>
                  </from>
                  <to>
                    <xdr:col>7</xdr:col>
                    <xdr:colOff>133350</xdr:colOff>
                    <xdr:row>597</xdr:row>
                    <xdr:rowOff>276225</xdr:rowOff>
                  </to>
                </anchor>
              </controlPr>
            </control>
          </mc:Choice>
        </mc:AlternateContent>
        <mc:AlternateContent xmlns:mc="http://schemas.openxmlformats.org/markup-compatibility/2006">
          <mc:Choice Requires="x14">
            <control shapeId="1210" r:id="rId191" name="Check Box 186">
              <controlPr defaultSize="0" autoFill="0" autoLine="0" autoPict="0">
                <anchor moveWithCells="1">
                  <from>
                    <xdr:col>6</xdr:col>
                    <xdr:colOff>0</xdr:colOff>
                    <xdr:row>598</xdr:row>
                    <xdr:rowOff>57150</xdr:rowOff>
                  </from>
                  <to>
                    <xdr:col>7</xdr:col>
                    <xdr:colOff>133350</xdr:colOff>
                    <xdr:row>598</xdr:row>
                    <xdr:rowOff>276225</xdr:rowOff>
                  </to>
                </anchor>
              </controlPr>
            </control>
          </mc:Choice>
        </mc:AlternateContent>
        <mc:AlternateContent xmlns:mc="http://schemas.openxmlformats.org/markup-compatibility/2006">
          <mc:Choice Requires="x14">
            <control shapeId="1211" r:id="rId192" name="Check Box 187">
              <controlPr defaultSize="0" autoFill="0" autoLine="0" autoPict="0">
                <anchor moveWithCells="1">
                  <from>
                    <xdr:col>6</xdr:col>
                    <xdr:colOff>0</xdr:colOff>
                    <xdr:row>599</xdr:row>
                    <xdr:rowOff>57150</xdr:rowOff>
                  </from>
                  <to>
                    <xdr:col>7</xdr:col>
                    <xdr:colOff>133350</xdr:colOff>
                    <xdr:row>599</xdr:row>
                    <xdr:rowOff>276225</xdr:rowOff>
                  </to>
                </anchor>
              </controlPr>
            </control>
          </mc:Choice>
        </mc:AlternateContent>
        <mc:AlternateContent xmlns:mc="http://schemas.openxmlformats.org/markup-compatibility/2006">
          <mc:Choice Requires="x14">
            <control shapeId="1212" r:id="rId193" name="Option Button 188">
              <controlPr defaultSize="0" autoFill="0" autoLine="0" autoPict="0">
                <anchor moveWithCells="1">
                  <from>
                    <xdr:col>6</xdr:col>
                    <xdr:colOff>9525</xdr:colOff>
                    <xdr:row>617</xdr:row>
                    <xdr:rowOff>57150</xdr:rowOff>
                  </from>
                  <to>
                    <xdr:col>7</xdr:col>
                    <xdr:colOff>104775</xdr:colOff>
                    <xdr:row>617</xdr:row>
                    <xdr:rowOff>257175</xdr:rowOff>
                  </to>
                </anchor>
              </controlPr>
            </control>
          </mc:Choice>
        </mc:AlternateContent>
        <mc:AlternateContent xmlns:mc="http://schemas.openxmlformats.org/markup-compatibility/2006">
          <mc:Choice Requires="x14">
            <control shapeId="1213" r:id="rId194" name="Option Button 189">
              <controlPr defaultSize="0" autoFill="0" autoLine="0" autoPict="0">
                <anchor moveWithCells="1">
                  <from>
                    <xdr:col>6</xdr:col>
                    <xdr:colOff>9525</xdr:colOff>
                    <xdr:row>618</xdr:row>
                    <xdr:rowOff>57150</xdr:rowOff>
                  </from>
                  <to>
                    <xdr:col>7</xdr:col>
                    <xdr:colOff>104775</xdr:colOff>
                    <xdr:row>618</xdr:row>
                    <xdr:rowOff>257175</xdr:rowOff>
                  </to>
                </anchor>
              </controlPr>
            </control>
          </mc:Choice>
        </mc:AlternateContent>
        <mc:AlternateContent xmlns:mc="http://schemas.openxmlformats.org/markup-compatibility/2006">
          <mc:Choice Requires="x14">
            <control shapeId="1214" r:id="rId195" name="Option Button 190">
              <controlPr defaultSize="0" autoFill="0" autoLine="0" autoPict="0">
                <anchor moveWithCells="1">
                  <from>
                    <xdr:col>6</xdr:col>
                    <xdr:colOff>9525</xdr:colOff>
                    <xdr:row>621</xdr:row>
                    <xdr:rowOff>57150</xdr:rowOff>
                  </from>
                  <to>
                    <xdr:col>7</xdr:col>
                    <xdr:colOff>104775</xdr:colOff>
                    <xdr:row>621</xdr:row>
                    <xdr:rowOff>257175</xdr:rowOff>
                  </to>
                </anchor>
              </controlPr>
            </control>
          </mc:Choice>
        </mc:AlternateContent>
        <mc:AlternateContent xmlns:mc="http://schemas.openxmlformats.org/markup-compatibility/2006">
          <mc:Choice Requires="x14">
            <control shapeId="1215" r:id="rId196" name="Option Button 191">
              <controlPr defaultSize="0" autoFill="0" autoLine="0" autoPict="0">
                <anchor moveWithCells="1">
                  <from>
                    <xdr:col>6</xdr:col>
                    <xdr:colOff>9525</xdr:colOff>
                    <xdr:row>622</xdr:row>
                    <xdr:rowOff>57150</xdr:rowOff>
                  </from>
                  <to>
                    <xdr:col>7</xdr:col>
                    <xdr:colOff>104775</xdr:colOff>
                    <xdr:row>622</xdr:row>
                    <xdr:rowOff>257175</xdr:rowOff>
                  </to>
                </anchor>
              </controlPr>
            </control>
          </mc:Choice>
        </mc:AlternateContent>
        <mc:AlternateContent xmlns:mc="http://schemas.openxmlformats.org/markup-compatibility/2006">
          <mc:Choice Requires="x14">
            <control shapeId="1216" r:id="rId197" name="Option Button 192">
              <controlPr defaultSize="0" autoFill="0" autoLine="0" autoPict="0">
                <anchor moveWithCells="1">
                  <from>
                    <xdr:col>6</xdr:col>
                    <xdr:colOff>9525</xdr:colOff>
                    <xdr:row>628</xdr:row>
                    <xdr:rowOff>57150</xdr:rowOff>
                  </from>
                  <to>
                    <xdr:col>7</xdr:col>
                    <xdr:colOff>104775</xdr:colOff>
                    <xdr:row>628</xdr:row>
                    <xdr:rowOff>257175</xdr:rowOff>
                  </to>
                </anchor>
              </controlPr>
            </control>
          </mc:Choice>
        </mc:AlternateContent>
        <mc:AlternateContent xmlns:mc="http://schemas.openxmlformats.org/markup-compatibility/2006">
          <mc:Choice Requires="x14">
            <control shapeId="1217" r:id="rId198" name="Option Button 193">
              <controlPr defaultSize="0" autoFill="0" autoLine="0" autoPict="0">
                <anchor moveWithCells="1">
                  <from>
                    <xdr:col>6</xdr:col>
                    <xdr:colOff>9525</xdr:colOff>
                    <xdr:row>629</xdr:row>
                    <xdr:rowOff>57150</xdr:rowOff>
                  </from>
                  <to>
                    <xdr:col>7</xdr:col>
                    <xdr:colOff>104775</xdr:colOff>
                    <xdr:row>629</xdr:row>
                    <xdr:rowOff>257175</xdr:rowOff>
                  </to>
                </anchor>
              </controlPr>
            </control>
          </mc:Choice>
        </mc:AlternateContent>
        <mc:AlternateContent xmlns:mc="http://schemas.openxmlformats.org/markup-compatibility/2006">
          <mc:Choice Requires="x14">
            <control shapeId="1218" r:id="rId199" name="Option Button 194">
              <controlPr defaultSize="0" autoFill="0" autoLine="0" autoPict="0">
                <anchor moveWithCells="1">
                  <from>
                    <xdr:col>6</xdr:col>
                    <xdr:colOff>9525</xdr:colOff>
                    <xdr:row>630</xdr:row>
                    <xdr:rowOff>57150</xdr:rowOff>
                  </from>
                  <to>
                    <xdr:col>7</xdr:col>
                    <xdr:colOff>104775</xdr:colOff>
                    <xdr:row>630</xdr:row>
                    <xdr:rowOff>257175</xdr:rowOff>
                  </to>
                </anchor>
              </controlPr>
            </control>
          </mc:Choice>
        </mc:AlternateContent>
        <mc:AlternateContent xmlns:mc="http://schemas.openxmlformats.org/markup-compatibility/2006">
          <mc:Choice Requires="x14">
            <control shapeId="1219" r:id="rId200" name="Option Button 195">
              <controlPr defaultSize="0" autoFill="0" autoLine="0" autoPict="0">
                <anchor moveWithCells="1">
                  <from>
                    <xdr:col>6</xdr:col>
                    <xdr:colOff>9525</xdr:colOff>
                    <xdr:row>633</xdr:row>
                    <xdr:rowOff>57150</xdr:rowOff>
                  </from>
                  <to>
                    <xdr:col>7</xdr:col>
                    <xdr:colOff>104775</xdr:colOff>
                    <xdr:row>633</xdr:row>
                    <xdr:rowOff>257175</xdr:rowOff>
                  </to>
                </anchor>
              </controlPr>
            </control>
          </mc:Choice>
        </mc:AlternateContent>
        <mc:AlternateContent xmlns:mc="http://schemas.openxmlformats.org/markup-compatibility/2006">
          <mc:Choice Requires="x14">
            <control shapeId="1220" r:id="rId201" name="Option Button 196">
              <controlPr defaultSize="0" autoFill="0" autoLine="0" autoPict="0">
                <anchor moveWithCells="1">
                  <from>
                    <xdr:col>6</xdr:col>
                    <xdr:colOff>9525</xdr:colOff>
                    <xdr:row>634</xdr:row>
                    <xdr:rowOff>57150</xdr:rowOff>
                  </from>
                  <to>
                    <xdr:col>7</xdr:col>
                    <xdr:colOff>104775</xdr:colOff>
                    <xdr:row>634</xdr:row>
                    <xdr:rowOff>257175</xdr:rowOff>
                  </to>
                </anchor>
              </controlPr>
            </control>
          </mc:Choice>
        </mc:AlternateContent>
        <mc:AlternateContent xmlns:mc="http://schemas.openxmlformats.org/markup-compatibility/2006">
          <mc:Choice Requires="x14">
            <control shapeId="1221" r:id="rId202" name="Option Button 197">
              <controlPr defaultSize="0" autoFill="0" autoLine="0" autoPict="0">
                <anchor moveWithCells="1">
                  <from>
                    <xdr:col>6</xdr:col>
                    <xdr:colOff>9525</xdr:colOff>
                    <xdr:row>635</xdr:row>
                    <xdr:rowOff>57150</xdr:rowOff>
                  </from>
                  <to>
                    <xdr:col>7</xdr:col>
                    <xdr:colOff>104775</xdr:colOff>
                    <xdr:row>635</xdr:row>
                    <xdr:rowOff>257175</xdr:rowOff>
                  </to>
                </anchor>
              </controlPr>
            </control>
          </mc:Choice>
        </mc:AlternateContent>
        <mc:AlternateContent xmlns:mc="http://schemas.openxmlformats.org/markup-compatibility/2006">
          <mc:Choice Requires="x14">
            <control shapeId="1222" r:id="rId203" name="Option Button 198">
              <controlPr defaultSize="0" autoFill="0" autoLine="0" autoPict="0">
                <anchor moveWithCells="1">
                  <from>
                    <xdr:col>6</xdr:col>
                    <xdr:colOff>9525</xdr:colOff>
                    <xdr:row>636</xdr:row>
                    <xdr:rowOff>57150</xdr:rowOff>
                  </from>
                  <to>
                    <xdr:col>7</xdr:col>
                    <xdr:colOff>104775</xdr:colOff>
                    <xdr:row>636</xdr:row>
                    <xdr:rowOff>257175</xdr:rowOff>
                  </to>
                </anchor>
              </controlPr>
            </control>
          </mc:Choice>
        </mc:AlternateContent>
        <mc:AlternateContent xmlns:mc="http://schemas.openxmlformats.org/markup-compatibility/2006">
          <mc:Choice Requires="x14">
            <control shapeId="1223" r:id="rId204" name="Option Button 199">
              <controlPr defaultSize="0" autoFill="0" autoLine="0" autoPict="0">
                <anchor moveWithCells="1">
                  <from>
                    <xdr:col>6</xdr:col>
                    <xdr:colOff>9525</xdr:colOff>
                    <xdr:row>637</xdr:row>
                    <xdr:rowOff>57150</xdr:rowOff>
                  </from>
                  <to>
                    <xdr:col>7</xdr:col>
                    <xdr:colOff>104775</xdr:colOff>
                    <xdr:row>637</xdr:row>
                    <xdr:rowOff>257175</xdr:rowOff>
                  </to>
                </anchor>
              </controlPr>
            </control>
          </mc:Choice>
        </mc:AlternateContent>
        <mc:AlternateContent xmlns:mc="http://schemas.openxmlformats.org/markup-compatibility/2006">
          <mc:Choice Requires="x14">
            <control shapeId="1224" r:id="rId205" name="Option Button 200">
              <controlPr defaultSize="0" autoFill="0" autoLine="0" autoPict="0">
                <anchor moveWithCells="1">
                  <from>
                    <xdr:col>6</xdr:col>
                    <xdr:colOff>9525</xdr:colOff>
                    <xdr:row>645</xdr:row>
                    <xdr:rowOff>57150</xdr:rowOff>
                  </from>
                  <to>
                    <xdr:col>7</xdr:col>
                    <xdr:colOff>104775</xdr:colOff>
                    <xdr:row>645</xdr:row>
                    <xdr:rowOff>257175</xdr:rowOff>
                  </to>
                </anchor>
              </controlPr>
            </control>
          </mc:Choice>
        </mc:AlternateContent>
        <mc:AlternateContent xmlns:mc="http://schemas.openxmlformats.org/markup-compatibility/2006">
          <mc:Choice Requires="x14">
            <control shapeId="1225" r:id="rId206" name="Option Button 201">
              <controlPr defaultSize="0" autoFill="0" autoLine="0" autoPict="0">
                <anchor moveWithCells="1">
                  <from>
                    <xdr:col>6</xdr:col>
                    <xdr:colOff>9525</xdr:colOff>
                    <xdr:row>646</xdr:row>
                    <xdr:rowOff>57150</xdr:rowOff>
                  </from>
                  <to>
                    <xdr:col>7</xdr:col>
                    <xdr:colOff>104775</xdr:colOff>
                    <xdr:row>646</xdr:row>
                    <xdr:rowOff>257175</xdr:rowOff>
                  </to>
                </anchor>
              </controlPr>
            </control>
          </mc:Choice>
        </mc:AlternateContent>
        <mc:AlternateContent xmlns:mc="http://schemas.openxmlformats.org/markup-compatibility/2006">
          <mc:Choice Requires="x14">
            <control shapeId="1226" r:id="rId207" name="Option Button 202">
              <controlPr defaultSize="0" autoFill="0" autoLine="0" autoPict="0">
                <anchor moveWithCells="1">
                  <from>
                    <xdr:col>6</xdr:col>
                    <xdr:colOff>9525</xdr:colOff>
                    <xdr:row>649</xdr:row>
                    <xdr:rowOff>57150</xdr:rowOff>
                  </from>
                  <to>
                    <xdr:col>7</xdr:col>
                    <xdr:colOff>104775</xdr:colOff>
                    <xdr:row>649</xdr:row>
                    <xdr:rowOff>257175</xdr:rowOff>
                  </to>
                </anchor>
              </controlPr>
            </control>
          </mc:Choice>
        </mc:AlternateContent>
        <mc:AlternateContent xmlns:mc="http://schemas.openxmlformats.org/markup-compatibility/2006">
          <mc:Choice Requires="x14">
            <control shapeId="1227" r:id="rId208" name="Option Button 203">
              <controlPr defaultSize="0" autoFill="0" autoLine="0" autoPict="0">
                <anchor moveWithCells="1">
                  <from>
                    <xdr:col>6</xdr:col>
                    <xdr:colOff>9525</xdr:colOff>
                    <xdr:row>655</xdr:row>
                    <xdr:rowOff>57150</xdr:rowOff>
                  </from>
                  <to>
                    <xdr:col>7</xdr:col>
                    <xdr:colOff>104775</xdr:colOff>
                    <xdr:row>655</xdr:row>
                    <xdr:rowOff>257175</xdr:rowOff>
                  </to>
                </anchor>
              </controlPr>
            </control>
          </mc:Choice>
        </mc:AlternateContent>
        <mc:AlternateContent xmlns:mc="http://schemas.openxmlformats.org/markup-compatibility/2006">
          <mc:Choice Requires="x14">
            <control shapeId="1228" r:id="rId209" name="Option Button 204">
              <controlPr defaultSize="0" autoFill="0" autoLine="0" autoPict="0">
                <anchor moveWithCells="1">
                  <from>
                    <xdr:col>6</xdr:col>
                    <xdr:colOff>9525</xdr:colOff>
                    <xdr:row>656</xdr:row>
                    <xdr:rowOff>57150</xdr:rowOff>
                  </from>
                  <to>
                    <xdr:col>7</xdr:col>
                    <xdr:colOff>104775</xdr:colOff>
                    <xdr:row>656</xdr:row>
                    <xdr:rowOff>257175</xdr:rowOff>
                  </to>
                </anchor>
              </controlPr>
            </control>
          </mc:Choice>
        </mc:AlternateContent>
        <mc:AlternateContent xmlns:mc="http://schemas.openxmlformats.org/markup-compatibility/2006">
          <mc:Choice Requires="x14">
            <control shapeId="1229" r:id="rId210" name="Option Button 205">
              <controlPr defaultSize="0" autoFill="0" autoLine="0" autoPict="0">
                <anchor moveWithCells="1">
                  <from>
                    <xdr:col>6</xdr:col>
                    <xdr:colOff>9525</xdr:colOff>
                    <xdr:row>657</xdr:row>
                    <xdr:rowOff>57150</xdr:rowOff>
                  </from>
                  <to>
                    <xdr:col>7</xdr:col>
                    <xdr:colOff>104775</xdr:colOff>
                    <xdr:row>657</xdr:row>
                    <xdr:rowOff>257175</xdr:rowOff>
                  </to>
                </anchor>
              </controlPr>
            </control>
          </mc:Choice>
        </mc:AlternateContent>
        <mc:AlternateContent xmlns:mc="http://schemas.openxmlformats.org/markup-compatibility/2006">
          <mc:Choice Requires="x14">
            <control shapeId="1230" r:id="rId211" name="Option Button 206">
              <controlPr defaultSize="0" autoFill="0" autoLine="0" autoPict="0">
                <anchor moveWithCells="1">
                  <from>
                    <xdr:col>6</xdr:col>
                    <xdr:colOff>9525</xdr:colOff>
                    <xdr:row>658</xdr:row>
                    <xdr:rowOff>57150</xdr:rowOff>
                  </from>
                  <to>
                    <xdr:col>7</xdr:col>
                    <xdr:colOff>104775</xdr:colOff>
                    <xdr:row>658</xdr:row>
                    <xdr:rowOff>257175</xdr:rowOff>
                  </to>
                </anchor>
              </controlPr>
            </control>
          </mc:Choice>
        </mc:AlternateContent>
        <mc:AlternateContent xmlns:mc="http://schemas.openxmlformats.org/markup-compatibility/2006">
          <mc:Choice Requires="x14">
            <control shapeId="1231" r:id="rId212" name="Option Button 207">
              <controlPr defaultSize="0" autoFill="0" autoLine="0" autoPict="0">
                <anchor moveWithCells="1">
                  <from>
                    <xdr:col>6</xdr:col>
                    <xdr:colOff>9525</xdr:colOff>
                    <xdr:row>661</xdr:row>
                    <xdr:rowOff>57150</xdr:rowOff>
                  </from>
                  <to>
                    <xdr:col>7</xdr:col>
                    <xdr:colOff>104775</xdr:colOff>
                    <xdr:row>661</xdr:row>
                    <xdr:rowOff>257175</xdr:rowOff>
                  </to>
                </anchor>
              </controlPr>
            </control>
          </mc:Choice>
        </mc:AlternateContent>
        <mc:AlternateContent xmlns:mc="http://schemas.openxmlformats.org/markup-compatibility/2006">
          <mc:Choice Requires="x14">
            <control shapeId="1232" r:id="rId213" name="Option Button 208">
              <controlPr defaultSize="0" autoFill="0" autoLine="0" autoPict="0">
                <anchor moveWithCells="1">
                  <from>
                    <xdr:col>6</xdr:col>
                    <xdr:colOff>9525</xdr:colOff>
                    <xdr:row>662</xdr:row>
                    <xdr:rowOff>57150</xdr:rowOff>
                  </from>
                  <to>
                    <xdr:col>7</xdr:col>
                    <xdr:colOff>104775</xdr:colOff>
                    <xdr:row>662</xdr:row>
                    <xdr:rowOff>257175</xdr:rowOff>
                  </to>
                </anchor>
              </controlPr>
            </control>
          </mc:Choice>
        </mc:AlternateContent>
        <mc:AlternateContent xmlns:mc="http://schemas.openxmlformats.org/markup-compatibility/2006">
          <mc:Choice Requires="x14">
            <control shapeId="1233" r:id="rId214" name="Option Button 209">
              <controlPr defaultSize="0" autoFill="0" autoLine="0" autoPict="0">
                <anchor moveWithCells="1">
                  <from>
                    <xdr:col>6</xdr:col>
                    <xdr:colOff>9525</xdr:colOff>
                    <xdr:row>663</xdr:row>
                    <xdr:rowOff>57150</xdr:rowOff>
                  </from>
                  <to>
                    <xdr:col>7</xdr:col>
                    <xdr:colOff>104775</xdr:colOff>
                    <xdr:row>663</xdr:row>
                    <xdr:rowOff>257175</xdr:rowOff>
                  </to>
                </anchor>
              </controlPr>
            </control>
          </mc:Choice>
        </mc:AlternateContent>
        <mc:AlternateContent xmlns:mc="http://schemas.openxmlformats.org/markup-compatibility/2006">
          <mc:Choice Requires="x14">
            <control shapeId="1234" r:id="rId215" name="Option Button 210">
              <controlPr defaultSize="0" autoFill="0" autoLine="0" autoPict="0">
                <anchor moveWithCells="1">
                  <from>
                    <xdr:col>6</xdr:col>
                    <xdr:colOff>9525</xdr:colOff>
                    <xdr:row>664</xdr:row>
                    <xdr:rowOff>57150</xdr:rowOff>
                  </from>
                  <to>
                    <xdr:col>7</xdr:col>
                    <xdr:colOff>104775</xdr:colOff>
                    <xdr:row>664</xdr:row>
                    <xdr:rowOff>257175</xdr:rowOff>
                  </to>
                </anchor>
              </controlPr>
            </control>
          </mc:Choice>
        </mc:AlternateContent>
        <mc:AlternateContent xmlns:mc="http://schemas.openxmlformats.org/markup-compatibility/2006">
          <mc:Choice Requires="x14">
            <control shapeId="1235" r:id="rId216" name="Option Button 211">
              <controlPr defaultSize="0" autoFill="0" autoLine="0" autoPict="0">
                <anchor moveWithCells="1">
                  <from>
                    <xdr:col>6</xdr:col>
                    <xdr:colOff>9525</xdr:colOff>
                    <xdr:row>667</xdr:row>
                    <xdr:rowOff>57150</xdr:rowOff>
                  </from>
                  <to>
                    <xdr:col>7</xdr:col>
                    <xdr:colOff>104775</xdr:colOff>
                    <xdr:row>667</xdr:row>
                    <xdr:rowOff>257175</xdr:rowOff>
                  </to>
                </anchor>
              </controlPr>
            </control>
          </mc:Choice>
        </mc:AlternateContent>
        <mc:AlternateContent xmlns:mc="http://schemas.openxmlformats.org/markup-compatibility/2006">
          <mc:Choice Requires="x14">
            <control shapeId="1236" r:id="rId217" name="Option Button 212">
              <controlPr defaultSize="0" autoFill="0" autoLine="0" autoPict="0">
                <anchor moveWithCells="1">
                  <from>
                    <xdr:col>6</xdr:col>
                    <xdr:colOff>9525</xdr:colOff>
                    <xdr:row>668</xdr:row>
                    <xdr:rowOff>57150</xdr:rowOff>
                  </from>
                  <to>
                    <xdr:col>7</xdr:col>
                    <xdr:colOff>104775</xdr:colOff>
                    <xdr:row>668</xdr:row>
                    <xdr:rowOff>257175</xdr:rowOff>
                  </to>
                </anchor>
              </controlPr>
            </control>
          </mc:Choice>
        </mc:AlternateContent>
        <mc:AlternateContent xmlns:mc="http://schemas.openxmlformats.org/markup-compatibility/2006">
          <mc:Choice Requires="x14">
            <control shapeId="1237" r:id="rId218" name="Option Button 213">
              <controlPr defaultSize="0" autoFill="0" autoLine="0" autoPict="0">
                <anchor moveWithCells="1">
                  <from>
                    <xdr:col>6</xdr:col>
                    <xdr:colOff>9525</xdr:colOff>
                    <xdr:row>669</xdr:row>
                    <xdr:rowOff>57150</xdr:rowOff>
                  </from>
                  <to>
                    <xdr:col>7</xdr:col>
                    <xdr:colOff>104775</xdr:colOff>
                    <xdr:row>669</xdr:row>
                    <xdr:rowOff>257175</xdr:rowOff>
                  </to>
                </anchor>
              </controlPr>
            </control>
          </mc:Choice>
        </mc:AlternateContent>
        <mc:AlternateContent xmlns:mc="http://schemas.openxmlformats.org/markup-compatibility/2006">
          <mc:Choice Requires="x14">
            <control shapeId="1238" r:id="rId219" name="Option Button 214">
              <controlPr defaultSize="0" autoFill="0" autoLine="0" autoPict="0">
                <anchor moveWithCells="1">
                  <from>
                    <xdr:col>6</xdr:col>
                    <xdr:colOff>9525</xdr:colOff>
                    <xdr:row>672</xdr:row>
                    <xdr:rowOff>57150</xdr:rowOff>
                  </from>
                  <to>
                    <xdr:col>7</xdr:col>
                    <xdr:colOff>104775</xdr:colOff>
                    <xdr:row>672</xdr:row>
                    <xdr:rowOff>257175</xdr:rowOff>
                  </to>
                </anchor>
              </controlPr>
            </control>
          </mc:Choice>
        </mc:AlternateContent>
        <mc:AlternateContent xmlns:mc="http://schemas.openxmlformats.org/markup-compatibility/2006">
          <mc:Choice Requires="x14">
            <control shapeId="1239" r:id="rId220" name="Option Button 215">
              <controlPr defaultSize="0" autoFill="0" autoLine="0" autoPict="0">
                <anchor moveWithCells="1">
                  <from>
                    <xdr:col>6</xdr:col>
                    <xdr:colOff>9525</xdr:colOff>
                    <xdr:row>673</xdr:row>
                    <xdr:rowOff>57150</xdr:rowOff>
                  </from>
                  <to>
                    <xdr:col>7</xdr:col>
                    <xdr:colOff>104775</xdr:colOff>
                    <xdr:row>673</xdr:row>
                    <xdr:rowOff>257175</xdr:rowOff>
                  </to>
                </anchor>
              </controlPr>
            </control>
          </mc:Choice>
        </mc:AlternateContent>
        <mc:AlternateContent xmlns:mc="http://schemas.openxmlformats.org/markup-compatibility/2006">
          <mc:Choice Requires="x14">
            <control shapeId="1240" r:id="rId221" name="Option Button 216">
              <controlPr defaultSize="0" autoFill="0" autoLine="0" autoPict="0">
                <anchor moveWithCells="1">
                  <from>
                    <xdr:col>6</xdr:col>
                    <xdr:colOff>9525</xdr:colOff>
                    <xdr:row>674</xdr:row>
                    <xdr:rowOff>57150</xdr:rowOff>
                  </from>
                  <to>
                    <xdr:col>7</xdr:col>
                    <xdr:colOff>104775</xdr:colOff>
                    <xdr:row>674</xdr:row>
                    <xdr:rowOff>257175</xdr:rowOff>
                  </to>
                </anchor>
              </controlPr>
            </control>
          </mc:Choice>
        </mc:AlternateContent>
        <mc:AlternateContent xmlns:mc="http://schemas.openxmlformats.org/markup-compatibility/2006">
          <mc:Choice Requires="x14">
            <control shapeId="1241" r:id="rId222" name="Option Button 217">
              <controlPr defaultSize="0" autoFill="0" autoLine="0" autoPict="0">
                <anchor moveWithCells="1">
                  <from>
                    <xdr:col>6</xdr:col>
                    <xdr:colOff>9525</xdr:colOff>
                    <xdr:row>675</xdr:row>
                    <xdr:rowOff>57150</xdr:rowOff>
                  </from>
                  <to>
                    <xdr:col>7</xdr:col>
                    <xdr:colOff>104775</xdr:colOff>
                    <xdr:row>675</xdr:row>
                    <xdr:rowOff>257175</xdr:rowOff>
                  </to>
                </anchor>
              </controlPr>
            </control>
          </mc:Choice>
        </mc:AlternateContent>
        <mc:AlternateContent xmlns:mc="http://schemas.openxmlformats.org/markup-compatibility/2006">
          <mc:Choice Requires="x14">
            <control shapeId="1242" r:id="rId223" name="Option Button 218">
              <controlPr defaultSize="0" autoFill="0" autoLine="0" autoPict="0">
                <anchor moveWithCells="1">
                  <from>
                    <xdr:col>6</xdr:col>
                    <xdr:colOff>9525</xdr:colOff>
                    <xdr:row>678</xdr:row>
                    <xdr:rowOff>57150</xdr:rowOff>
                  </from>
                  <to>
                    <xdr:col>7</xdr:col>
                    <xdr:colOff>104775</xdr:colOff>
                    <xdr:row>678</xdr:row>
                    <xdr:rowOff>257175</xdr:rowOff>
                  </to>
                </anchor>
              </controlPr>
            </control>
          </mc:Choice>
        </mc:AlternateContent>
        <mc:AlternateContent xmlns:mc="http://schemas.openxmlformats.org/markup-compatibility/2006">
          <mc:Choice Requires="x14">
            <control shapeId="1243" r:id="rId224" name="Option Button 219">
              <controlPr defaultSize="0" autoFill="0" autoLine="0" autoPict="0">
                <anchor moveWithCells="1">
                  <from>
                    <xdr:col>6</xdr:col>
                    <xdr:colOff>9525</xdr:colOff>
                    <xdr:row>679</xdr:row>
                    <xdr:rowOff>57150</xdr:rowOff>
                  </from>
                  <to>
                    <xdr:col>7</xdr:col>
                    <xdr:colOff>104775</xdr:colOff>
                    <xdr:row>679</xdr:row>
                    <xdr:rowOff>257175</xdr:rowOff>
                  </to>
                </anchor>
              </controlPr>
            </control>
          </mc:Choice>
        </mc:AlternateContent>
        <mc:AlternateContent xmlns:mc="http://schemas.openxmlformats.org/markup-compatibility/2006">
          <mc:Choice Requires="x14">
            <control shapeId="1244" r:id="rId225" name="Option Button 220">
              <controlPr defaultSize="0" autoFill="0" autoLine="0" autoPict="0">
                <anchor moveWithCells="1">
                  <from>
                    <xdr:col>6</xdr:col>
                    <xdr:colOff>9525</xdr:colOff>
                    <xdr:row>680</xdr:row>
                    <xdr:rowOff>57150</xdr:rowOff>
                  </from>
                  <to>
                    <xdr:col>7</xdr:col>
                    <xdr:colOff>104775</xdr:colOff>
                    <xdr:row>680</xdr:row>
                    <xdr:rowOff>257175</xdr:rowOff>
                  </to>
                </anchor>
              </controlPr>
            </control>
          </mc:Choice>
        </mc:AlternateContent>
        <mc:AlternateContent xmlns:mc="http://schemas.openxmlformats.org/markup-compatibility/2006">
          <mc:Choice Requires="x14">
            <control shapeId="1245" r:id="rId226" name="Option Button 221">
              <controlPr defaultSize="0" autoFill="0" autoLine="0" autoPict="0">
                <anchor moveWithCells="1">
                  <from>
                    <xdr:col>6</xdr:col>
                    <xdr:colOff>9525</xdr:colOff>
                    <xdr:row>683</xdr:row>
                    <xdr:rowOff>57150</xdr:rowOff>
                  </from>
                  <to>
                    <xdr:col>7</xdr:col>
                    <xdr:colOff>104775</xdr:colOff>
                    <xdr:row>683</xdr:row>
                    <xdr:rowOff>257175</xdr:rowOff>
                  </to>
                </anchor>
              </controlPr>
            </control>
          </mc:Choice>
        </mc:AlternateContent>
        <mc:AlternateContent xmlns:mc="http://schemas.openxmlformats.org/markup-compatibility/2006">
          <mc:Choice Requires="x14">
            <control shapeId="1246" r:id="rId227" name="Option Button 222">
              <controlPr defaultSize="0" autoFill="0" autoLine="0" autoPict="0">
                <anchor moveWithCells="1">
                  <from>
                    <xdr:col>6</xdr:col>
                    <xdr:colOff>9525</xdr:colOff>
                    <xdr:row>684</xdr:row>
                    <xdr:rowOff>57150</xdr:rowOff>
                  </from>
                  <to>
                    <xdr:col>7</xdr:col>
                    <xdr:colOff>104775</xdr:colOff>
                    <xdr:row>684</xdr:row>
                    <xdr:rowOff>257175</xdr:rowOff>
                  </to>
                </anchor>
              </controlPr>
            </control>
          </mc:Choice>
        </mc:AlternateContent>
        <mc:AlternateContent xmlns:mc="http://schemas.openxmlformats.org/markup-compatibility/2006">
          <mc:Choice Requires="x14">
            <control shapeId="1247" r:id="rId228" name="Option Button 223">
              <controlPr defaultSize="0" autoFill="0" autoLine="0" autoPict="0">
                <anchor moveWithCells="1">
                  <from>
                    <xdr:col>6</xdr:col>
                    <xdr:colOff>9525</xdr:colOff>
                    <xdr:row>685</xdr:row>
                    <xdr:rowOff>57150</xdr:rowOff>
                  </from>
                  <to>
                    <xdr:col>7</xdr:col>
                    <xdr:colOff>104775</xdr:colOff>
                    <xdr:row>685</xdr:row>
                    <xdr:rowOff>257175</xdr:rowOff>
                  </to>
                </anchor>
              </controlPr>
            </control>
          </mc:Choice>
        </mc:AlternateContent>
        <mc:AlternateContent xmlns:mc="http://schemas.openxmlformats.org/markup-compatibility/2006">
          <mc:Choice Requires="x14">
            <control shapeId="1248" r:id="rId229" name="Option Button 224">
              <controlPr defaultSize="0" autoFill="0" autoLine="0" autoPict="0">
                <anchor moveWithCells="1">
                  <from>
                    <xdr:col>6</xdr:col>
                    <xdr:colOff>9525</xdr:colOff>
                    <xdr:row>686</xdr:row>
                    <xdr:rowOff>57150</xdr:rowOff>
                  </from>
                  <to>
                    <xdr:col>7</xdr:col>
                    <xdr:colOff>104775</xdr:colOff>
                    <xdr:row>686</xdr:row>
                    <xdr:rowOff>257175</xdr:rowOff>
                  </to>
                </anchor>
              </controlPr>
            </control>
          </mc:Choice>
        </mc:AlternateContent>
        <mc:AlternateContent xmlns:mc="http://schemas.openxmlformats.org/markup-compatibility/2006">
          <mc:Choice Requires="x14">
            <control shapeId="1249" r:id="rId230" name="Option Button 225">
              <controlPr defaultSize="0" autoFill="0" autoLine="0" autoPict="0">
                <anchor moveWithCells="1">
                  <from>
                    <xdr:col>6</xdr:col>
                    <xdr:colOff>9525</xdr:colOff>
                    <xdr:row>699</xdr:row>
                    <xdr:rowOff>57150</xdr:rowOff>
                  </from>
                  <to>
                    <xdr:col>7</xdr:col>
                    <xdr:colOff>104775</xdr:colOff>
                    <xdr:row>699</xdr:row>
                    <xdr:rowOff>257175</xdr:rowOff>
                  </to>
                </anchor>
              </controlPr>
            </control>
          </mc:Choice>
        </mc:AlternateContent>
        <mc:AlternateContent xmlns:mc="http://schemas.openxmlformats.org/markup-compatibility/2006">
          <mc:Choice Requires="x14">
            <control shapeId="1250" r:id="rId231" name="Option Button 226">
              <controlPr defaultSize="0" autoFill="0" autoLine="0" autoPict="0">
                <anchor moveWithCells="1">
                  <from>
                    <xdr:col>6</xdr:col>
                    <xdr:colOff>9525</xdr:colOff>
                    <xdr:row>700</xdr:row>
                    <xdr:rowOff>57150</xdr:rowOff>
                  </from>
                  <to>
                    <xdr:col>7</xdr:col>
                    <xdr:colOff>104775</xdr:colOff>
                    <xdr:row>700</xdr:row>
                    <xdr:rowOff>257175</xdr:rowOff>
                  </to>
                </anchor>
              </controlPr>
            </control>
          </mc:Choice>
        </mc:AlternateContent>
        <mc:AlternateContent xmlns:mc="http://schemas.openxmlformats.org/markup-compatibility/2006">
          <mc:Choice Requires="x14">
            <control shapeId="1251" r:id="rId232" name="Option Button 227">
              <controlPr defaultSize="0" autoFill="0" autoLine="0" autoPict="0">
                <anchor moveWithCells="1">
                  <from>
                    <xdr:col>6</xdr:col>
                    <xdr:colOff>9525</xdr:colOff>
                    <xdr:row>701</xdr:row>
                    <xdr:rowOff>57150</xdr:rowOff>
                  </from>
                  <to>
                    <xdr:col>7</xdr:col>
                    <xdr:colOff>104775</xdr:colOff>
                    <xdr:row>701</xdr:row>
                    <xdr:rowOff>257175</xdr:rowOff>
                  </to>
                </anchor>
              </controlPr>
            </control>
          </mc:Choice>
        </mc:AlternateContent>
        <mc:AlternateContent xmlns:mc="http://schemas.openxmlformats.org/markup-compatibility/2006">
          <mc:Choice Requires="x14">
            <control shapeId="1252" r:id="rId233" name="Option Button 228">
              <controlPr defaultSize="0" autoFill="0" autoLine="0" autoPict="0">
                <anchor moveWithCells="1">
                  <from>
                    <xdr:col>6</xdr:col>
                    <xdr:colOff>9525</xdr:colOff>
                    <xdr:row>702</xdr:row>
                    <xdr:rowOff>57150</xdr:rowOff>
                  </from>
                  <to>
                    <xdr:col>7</xdr:col>
                    <xdr:colOff>104775</xdr:colOff>
                    <xdr:row>702</xdr:row>
                    <xdr:rowOff>257175</xdr:rowOff>
                  </to>
                </anchor>
              </controlPr>
            </control>
          </mc:Choice>
        </mc:AlternateContent>
        <mc:AlternateContent xmlns:mc="http://schemas.openxmlformats.org/markup-compatibility/2006">
          <mc:Choice Requires="x14">
            <control shapeId="1253" r:id="rId234" name="Option Button 229">
              <controlPr defaultSize="0" autoFill="0" autoLine="0" autoPict="0">
                <anchor moveWithCells="1">
                  <from>
                    <xdr:col>6</xdr:col>
                    <xdr:colOff>9525</xdr:colOff>
                    <xdr:row>706</xdr:row>
                    <xdr:rowOff>57150</xdr:rowOff>
                  </from>
                  <to>
                    <xdr:col>7</xdr:col>
                    <xdr:colOff>104775</xdr:colOff>
                    <xdr:row>706</xdr:row>
                    <xdr:rowOff>257175</xdr:rowOff>
                  </to>
                </anchor>
              </controlPr>
            </control>
          </mc:Choice>
        </mc:AlternateContent>
        <mc:AlternateContent xmlns:mc="http://schemas.openxmlformats.org/markup-compatibility/2006">
          <mc:Choice Requires="x14">
            <control shapeId="1254" r:id="rId235" name="Option Button 230">
              <controlPr defaultSize="0" autoFill="0" autoLine="0" autoPict="0">
                <anchor moveWithCells="1">
                  <from>
                    <xdr:col>6</xdr:col>
                    <xdr:colOff>9525</xdr:colOff>
                    <xdr:row>707</xdr:row>
                    <xdr:rowOff>57150</xdr:rowOff>
                  </from>
                  <to>
                    <xdr:col>7</xdr:col>
                    <xdr:colOff>104775</xdr:colOff>
                    <xdr:row>707</xdr:row>
                    <xdr:rowOff>257175</xdr:rowOff>
                  </to>
                </anchor>
              </controlPr>
            </control>
          </mc:Choice>
        </mc:AlternateContent>
        <mc:AlternateContent xmlns:mc="http://schemas.openxmlformats.org/markup-compatibility/2006">
          <mc:Choice Requires="x14">
            <control shapeId="1255" r:id="rId236" name="Option Button 231">
              <controlPr defaultSize="0" autoFill="0" autoLine="0" autoPict="0">
                <anchor moveWithCells="1">
                  <from>
                    <xdr:col>6</xdr:col>
                    <xdr:colOff>9525</xdr:colOff>
                    <xdr:row>708</xdr:row>
                    <xdr:rowOff>57150</xdr:rowOff>
                  </from>
                  <to>
                    <xdr:col>7</xdr:col>
                    <xdr:colOff>104775</xdr:colOff>
                    <xdr:row>708</xdr:row>
                    <xdr:rowOff>257175</xdr:rowOff>
                  </to>
                </anchor>
              </controlPr>
            </control>
          </mc:Choice>
        </mc:AlternateContent>
        <mc:AlternateContent xmlns:mc="http://schemas.openxmlformats.org/markup-compatibility/2006">
          <mc:Choice Requires="x14">
            <control shapeId="1256" r:id="rId237" name="Option Button 232">
              <controlPr defaultSize="0" autoFill="0" autoLine="0" autoPict="0">
                <anchor moveWithCells="1">
                  <from>
                    <xdr:col>6</xdr:col>
                    <xdr:colOff>9525</xdr:colOff>
                    <xdr:row>709</xdr:row>
                    <xdr:rowOff>57150</xdr:rowOff>
                  </from>
                  <to>
                    <xdr:col>7</xdr:col>
                    <xdr:colOff>104775</xdr:colOff>
                    <xdr:row>709</xdr:row>
                    <xdr:rowOff>257175</xdr:rowOff>
                  </to>
                </anchor>
              </controlPr>
            </control>
          </mc:Choice>
        </mc:AlternateContent>
        <mc:AlternateContent xmlns:mc="http://schemas.openxmlformats.org/markup-compatibility/2006">
          <mc:Choice Requires="x14">
            <control shapeId="1257" r:id="rId238" name="Option Button 233">
              <controlPr defaultSize="0" autoFill="0" autoLine="0" autoPict="0">
                <anchor moveWithCells="1">
                  <from>
                    <xdr:col>6</xdr:col>
                    <xdr:colOff>9525</xdr:colOff>
                    <xdr:row>713</xdr:row>
                    <xdr:rowOff>57150</xdr:rowOff>
                  </from>
                  <to>
                    <xdr:col>7</xdr:col>
                    <xdr:colOff>104775</xdr:colOff>
                    <xdr:row>713</xdr:row>
                    <xdr:rowOff>257175</xdr:rowOff>
                  </to>
                </anchor>
              </controlPr>
            </control>
          </mc:Choice>
        </mc:AlternateContent>
        <mc:AlternateContent xmlns:mc="http://schemas.openxmlformats.org/markup-compatibility/2006">
          <mc:Choice Requires="x14">
            <control shapeId="1258" r:id="rId239" name="Option Button 234">
              <controlPr defaultSize="0" autoFill="0" autoLine="0" autoPict="0">
                <anchor moveWithCells="1">
                  <from>
                    <xdr:col>6</xdr:col>
                    <xdr:colOff>9525</xdr:colOff>
                    <xdr:row>714</xdr:row>
                    <xdr:rowOff>57150</xdr:rowOff>
                  </from>
                  <to>
                    <xdr:col>7</xdr:col>
                    <xdr:colOff>104775</xdr:colOff>
                    <xdr:row>714</xdr:row>
                    <xdr:rowOff>257175</xdr:rowOff>
                  </to>
                </anchor>
              </controlPr>
            </control>
          </mc:Choice>
        </mc:AlternateContent>
        <mc:AlternateContent xmlns:mc="http://schemas.openxmlformats.org/markup-compatibility/2006">
          <mc:Choice Requires="x14">
            <control shapeId="1259" r:id="rId240" name="Option Button 235">
              <controlPr defaultSize="0" autoFill="0" autoLine="0" autoPict="0">
                <anchor moveWithCells="1">
                  <from>
                    <xdr:col>6</xdr:col>
                    <xdr:colOff>9525</xdr:colOff>
                    <xdr:row>715</xdr:row>
                    <xdr:rowOff>57150</xdr:rowOff>
                  </from>
                  <to>
                    <xdr:col>7</xdr:col>
                    <xdr:colOff>104775</xdr:colOff>
                    <xdr:row>715</xdr:row>
                    <xdr:rowOff>257175</xdr:rowOff>
                  </to>
                </anchor>
              </controlPr>
            </control>
          </mc:Choice>
        </mc:AlternateContent>
        <mc:AlternateContent xmlns:mc="http://schemas.openxmlformats.org/markup-compatibility/2006">
          <mc:Choice Requires="x14">
            <control shapeId="1260" r:id="rId241" name="Option Button 236">
              <controlPr defaultSize="0" autoFill="0" autoLine="0" autoPict="0">
                <anchor moveWithCells="1">
                  <from>
                    <xdr:col>6</xdr:col>
                    <xdr:colOff>9525</xdr:colOff>
                    <xdr:row>716</xdr:row>
                    <xdr:rowOff>57150</xdr:rowOff>
                  </from>
                  <to>
                    <xdr:col>7</xdr:col>
                    <xdr:colOff>104775</xdr:colOff>
                    <xdr:row>716</xdr:row>
                    <xdr:rowOff>257175</xdr:rowOff>
                  </to>
                </anchor>
              </controlPr>
            </control>
          </mc:Choice>
        </mc:AlternateContent>
        <mc:AlternateContent xmlns:mc="http://schemas.openxmlformats.org/markup-compatibility/2006">
          <mc:Choice Requires="x14">
            <control shapeId="1261" r:id="rId242" name="Option Button 237">
              <controlPr defaultSize="0" autoFill="0" autoLine="0" autoPict="0">
                <anchor moveWithCells="1">
                  <from>
                    <xdr:col>6</xdr:col>
                    <xdr:colOff>9525</xdr:colOff>
                    <xdr:row>724</xdr:row>
                    <xdr:rowOff>57150</xdr:rowOff>
                  </from>
                  <to>
                    <xdr:col>7</xdr:col>
                    <xdr:colOff>104775</xdr:colOff>
                    <xdr:row>724</xdr:row>
                    <xdr:rowOff>257175</xdr:rowOff>
                  </to>
                </anchor>
              </controlPr>
            </control>
          </mc:Choice>
        </mc:AlternateContent>
        <mc:AlternateContent xmlns:mc="http://schemas.openxmlformats.org/markup-compatibility/2006">
          <mc:Choice Requires="x14">
            <control shapeId="1262" r:id="rId243" name="Option Button 238">
              <controlPr defaultSize="0" autoFill="0" autoLine="0" autoPict="0">
                <anchor moveWithCells="1">
                  <from>
                    <xdr:col>6</xdr:col>
                    <xdr:colOff>9525</xdr:colOff>
                    <xdr:row>725</xdr:row>
                    <xdr:rowOff>57150</xdr:rowOff>
                  </from>
                  <to>
                    <xdr:col>7</xdr:col>
                    <xdr:colOff>104775</xdr:colOff>
                    <xdr:row>725</xdr:row>
                    <xdr:rowOff>257175</xdr:rowOff>
                  </to>
                </anchor>
              </controlPr>
            </control>
          </mc:Choice>
        </mc:AlternateContent>
        <mc:AlternateContent xmlns:mc="http://schemas.openxmlformats.org/markup-compatibility/2006">
          <mc:Choice Requires="x14">
            <control shapeId="1263" r:id="rId244" name="Option Button 239">
              <controlPr defaultSize="0" autoFill="0" autoLine="0" autoPict="0">
                <anchor moveWithCells="1">
                  <from>
                    <xdr:col>6</xdr:col>
                    <xdr:colOff>9525</xdr:colOff>
                    <xdr:row>726</xdr:row>
                    <xdr:rowOff>57150</xdr:rowOff>
                  </from>
                  <to>
                    <xdr:col>7</xdr:col>
                    <xdr:colOff>104775</xdr:colOff>
                    <xdr:row>726</xdr:row>
                    <xdr:rowOff>257175</xdr:rowOff>
                  </to>
                </anchor>
              </controlPr>
            </control>
          </mc:Choice>
        </mc:AlternateContent>
        <mc:AlternateContent xmlns:mc="http://schemas.openxmlformats.org/markup-compatibility/2006">
          <mc:Choice Requires="x14">
            <control shapeId="1264" r:id="rId245" name="Option Button 240">
              <controlPr defaultSize="0" autoFill="0" autoLine="0" autoPict="0">
                <anchor moveWithCells="1">
                  <from>
                    <xdr:col>6</xdr:col>
                    <xdr:colOff>9525</xdr:colOff>
                    <xdr:row>779</xdr:row>
                    <xdr:rowOff>57150</xdr:rowOff>
                  </from>
                  <to>
                    <xdr:col>7</xdr:col>
                    <xdr:colOff>104775</xdr:colOff>
                    <xdr:row>779</xdr:row>
                    <xdr:rowOff>257175</xdr:rowOff>
                  </to>
                </anchor>
              </controlPr>
            </control>
          </mc:Choice>
        </mc:AlternateContent>
        <mc:AlternateContent xmlns:mc="http://schemas.openxmlformats.org/markup-compatibility/2006">
          <mc:Choice Requires="x14">
            <control shapeId="1265" r:id="rId246" name="Option Button 241">
              <controlPr defaultSize="0" autoFill="0" autoLine="0" autoPict="0">
                <anchor moveWithCells="1">
                  <from>
                    <xdr:col>6</xdr:col>
                    <xdr:colOff>9525</xdr:colOff>
                    <xdr:row>780</xdr:row>
                    <xdr:rowOff>57150</xdr:rowOff>
                  </from>
                  <to>
                    <xdr:col>7</xdr:col>
                    <xdr:colOff>104775</xdr:colOff>
                    <xdr:row>780</xdr:row>
                    <xdr:rowOff>257175</xdr:rowOff>
                  </to>
                </anchor>
              </controlPr>
            </control>
          </mc:Choice>
        </mc:AlternateContent>
        <mc:AlternateContent xmlns:mc="http://schemas.openxmlformats.org/markup-compatibility/2006">
          <mc:Choice Requires="x14">
            <control shapeId="1266" r:id="rId247" name="Option Button 242">
              <controlPr defaultSize="0" autoFill="0" autoLine="0" autoPict="0">
                <anchor moveWithCells="1">
                  <from>
                    <xdr:col>6</xdr:col>
                    <xdr:colOff>9525</xdr:colOff>
                    <xdr:row>790</xdr:row>
                    <xdr:rowOff>57150</xdr:rowOff>
                  </from>
                  <to>
                    <xdr:col>7</xdr:col>
                    <xdr:colOff>104775</xdr:colOff>
                    <xdr:row>790</xdr:row>
                    <xdr:rowOff>257175</xdr:rowOff>
                  </to>
                </anchor>
              </controlPr>
            </control>
          </mc:Choice>
        </mc:AlternateContent>
        <mc:AlternateContent xmlns:mc="http://schemas.openxmlformats.org/markup-compatibility/2006">
          <mc:Choice Requires="x14">
            <control shapeId="1267" r:id="rId248" name="Option Button 243">
              <controlPr defaultSize="0" autoFill="0" autoLine="0" autoPict="0">
                <anchor moveWithCells="1">
                  <from>
                    <xdr:col>6</xdr:col>
                    <xdr:colOff>9525</xdr:colOff>
                    <xdr:row>791</xdr:row>
                    <xdr:rowOff>57150</xdr:rowOff>
                  </from>
                  <to>
                    <xdr:col>7</xdr:col>
                    <xdr:colOff>104775</xdr:colOff>
                    <xdr:row>791</xdr:row>
                    <xdr:rowOff>257175</xdr:rowOff>
                  </to>
                </anchor>
              </controlPr>
            </control>
          </mc:Choice>
        </mc:AlternateContent>
        <mc:AlternateContent xmlns:mc="http://schemas.openxmlformats.org/markup-compatibility/2006">
          <mc:Choice Requires="x14">
            <control shapeId="1268" r:id="rId249" name="Option Button 244">
              <controlPr defaultSize="0" autoFill="0" autoLine="0" autoPict="0">
                <anchor moveWithCells="1">
                  <from>
                    <xdr:col>6</xdr:col>
                    <xdr:colOff>9525</xdr:colOff>
                    <xdr:row>802</xdr:row>
                    <xdr:rowOff>57150</xdr:rowOff>
                  </from>
                  <to>
                    <xdr:col>7</xdr:col>
                    <xdr:colOff>104775</xdr:colOff>
                    <xdr:row>802</xdr:row>
                    <xdr:rowOff>257175</xdr:rowOff>
                  </to>
                </anchor>
              </controlPr>
            </control>
          </mc:Choice>
        </mc:AlternateContent>
        <mc:AlternateContent xmlns:mc="http://schemas.openxmlformats.org/markup-compatibility/2006">
          <mc:Choice Requires="x14">
            <control shapeId="1269" r:id="rId250" name="Option Button 245">
              <controlPr defaultSize="0" autoFill="0" autoLine="0" autoPict="0">
                <anchor moveWithCells="1">
                  <from>
                    <xdr:col>6</xdr:col>
                    <xdr:colOff>9525</xdr:colOff>
                    <xdr:row>803</xdr:row>
                    <xdr:rowOff>57150</xdr:rowOff>
                  </from>
                  <to>
                    <xdr:col>7</xdr:col>
                    <xdr:colOff>104775</xdr:colOff>
                    <xdr:row>803</xdr:row>
                    <xdr:rowOff>257175</xdr:rowOff>
                  </to>
                </anchor>
              </controlPr>
            </control>
          </mc:Choice>
        </mc:AlternateContent>
        <mc:AlternateContent xmlns:mc="http://schemas.openxmlformats.org/markup-compatibility/2006">
          <mc:Choice Requires="x14">
            <control shapeId="1270" r:id="rId251" name="Option Button 246">
              <controlPr defaultSize="0" autoFill="0" autoLine="0" autoPict="0">
                <anchor moveWithCells="1">
                  <from>
                    <xdr:col>6</xdr:col>
                    <xdr:colOff>9525</xdr:colOff>
                    <xdr:row>810</xdr:row>
                    <xdr:rowOff>57150</xdr:rowOff>
                  </from>
                  <to>
                    <xdr:col>7</xdr:col>
                    <xdr:colOff>104775</xdr:colOff>
                    <xdr:row>810</xdr:row>
                    <xdr:rowOff>257175</xdr:rowOff>
                  </to>
                </anchor>
              </controlPr>
            </control>
          </mc:Choice>
        </mc:AlternateContent>
        <mc:AlternateContent xmlns:mc="http://schemas.openxmlformats.org/markup-compatibility/2006">
          <mc:Choice Requires="x14">
            <control shapeId="1271" r:id="rId252" name="Option Button 247">
              <controlPr defaultSize="0" autoFill="0" autoLine="0" autoPict="0">
                <anchor moveWithCells="1">
                  <from>
                    <xdr:col>6</xdr:col>
                    <xdr:colOff>9525</xdr:colOff>
                    <xdr:row>811</xdr:row>
                    <xdr:rowOff>57150</xdr:rowOff>
                  </from>
                  <to>
                    <xdr:col>7</xdr:col>
                    <xdr:colOff>104775</xdr:colOff>
                    <xdr:row>811</xdr:row>
                    <xdr:rowOff>257175</xdr:rowOff>
                  </to>
                </anchor>
              </controlPr>
            </control>
          </mc:Choice>
        </mc:AlternateContent>
        <mc:AlternateContent xmlns:mc="http://schemas.openxmlformats.org/markup-compatibility/2006">
          <mc:Choice Requires="x14">
            <control shapeId="1272" r:id="rId253" name="Option Button 248">
              <controlPr defaultSize="0" autoFill="0" autoLine="0" autoPict="0">
                <anchor moveWithCells="1">
                  <from>
                    <xdr:col>6</xdr:col>
                    <xdr:colOff>9525</xdr:colOff>
                    <xdr:row>818</xdr:row>
                    <xdr:rowOff>57150</xdr:rowOff>
                  </from>
                  <to>
                    <xdr:col>7</xdr:col>
                    <xdr:colOff>104775</xdr:colOff>
                    <xdr:row>818</xdr:row>
                    <xdr:rowOff>257175</xdr:rowOff>
                  </to>
                </anchor>
              </controlPr>
            </control>
          </mc:Choice>
        </mc:AlternateContent>
        <mc:AlternateContent xmlns:mc="http://schemas.openxmlformats.org/markup-compatibility/2006">
          <mc:Choice Requires="x14">
            <control shapeId="1273" r:id="rId254" name="Option Button 249">
              <controlPr defaultSize="0" autoFill="0" autoLine="0" autoPict="0">
                <anchor moveWithCells="1">
                  <from>
                    <xdr:col>6</xdr:col>
                    <xdr:colOff>9525</xdr:colOff>
                    <xdr:row>819</xdr:row>
                    <xdr:rowOff>57150</xdr:rowOff>
                  </from>
                  <to>
                    <xdr:col>7</xdr:col>
                    <xdr:colOff>104775</xdr:colOff>
                    <xdr:row>819</xdr:row>
                    <xdr:rowOff>257175</xdr:rowOff>
                  </to>
                </anchor>
              </controlPr>
            </control>
          </mc:Choice>
        </mc:AlternateContent>
        <mc:AlternateContent xmlns:mc="http://schemas.openxmlformats.org/markup-compatibility/2006">
          <mc:Choice Requires="x14">
            <control shapeId="1274" r:id="rId255" name="Option Button 250">
              <controlPr defaultSize="0" autoFill="0" autoLine="0" autoPict="0">
                <anchor moveWithCells="1">
                  <from>
                    <xdr:col>6</xdr:col>
                    <xdr:colOff>9525</xdr:colOff>
                    <xdr:row>827</xdr:row>
                    <xdr:rowOff>57150</xdr:rowOff>
                  </from>
                  <to>
                    <xdr:col>7</xdr:col>
                    <xdr:colOff>104775</xdr:colOff>
                    <xdr:row>827</xdr:row>
                    <xdr:rowOff>257175</xdr:rowOff>
                  </to>
                </anchor>
              </controlPr>
            </control>
          </mc:Choice>
        </mc:AlternateContent>
        <mc:AlternateContent xmlns:mc="http://schemas.openxmlformats.org/markup-compatibility/2006">
          <mc:Choice Requires="x14">
            <control shapeId="1275" r:id="rId256" name="Option Button 251">
              <controlPr defaultSize="0" autoFill="0" autoLine="0" autoPict="0">
                <anchor moveWithCells="1">
                  <from>
                    <xdr:col>6</xdr:col>
                    <xdr:colOff>9525</xdr:colOff>
                    <xdr:row>828</xdr:row>
                    <xdr:rowOff>57150</xdr:rowOff>
                  </from>
                  <to>
                    <xdr:col>7</xdr:col>
                    <xdr:colOff>104775</xdr:colOff>
                    <xdr:row>828</xdr:row>
                    <xdr:rowOff>257175</xdr:rowOff>
                  </to>
                </anchor>
              </controlPr>
            </control>
          </mc:Choice>
        </mc:AlternateContent>
        <mc:AlternateContent xmlns:mc="http://schemas.openxmlformats.org/markup-compatibility/2006">
          <mc:Choice Requires="x14">
            <control shapeId="1276" r:id="rId257" name="Option Button 252">
              <controlPr defaultSize="0" autoFill="0" autoLine="0" autoPict="0">
                <anchor moveWithCells="1">
                  <from>
                    <xdr:col>6</xdr:col>
                    <xdr:colOff>9525</xdr:colOff>
                    <xdr:row>883</xdr:row>
                    <xdr:rowOff>57150</xdr:rowOff>
                  </from>
                  <to>
                    <xdr:col>7</xdr:col>
                    <xdr:colOff>104775</xdr:colOff>
                    <xdr:row>883</xdr:row>
                    <xdr:rowOff>257175</xdr:rowOff>
                  </to>
                </anchor>
              </controlPr>
            </control>
          </mc:Choice>
        </mc:AlternateContent>
        <mc:AlternateContent xmlns:mc="http://schemas.openxmlformats.org/markup-compatibility/2006">
          <mc:Choice Requires="x14">
            <control shapeId="1277" r:id="rId258" name="Option Button 253">
              <controlPr defaultSize="0" autoFill="0" autoLine="0" autoPict="0">
                <anchor moveWithCells="1">
                  <from>
                    <xdr:col>6</xdr:col>
                    <xdr:colOff>9525</xdr:colOff>
                    <xdr:row>884</xdr:row>
                    <xdr:rowOff>57150</xdr:rowOff>
                  </from>
                  <to>
                    <xdr:col>7</xdr:col>
                    <xdr:colOff>104775</xdr:colOff>
                    <xdr:row>884</xdr:row>
                    <xdr:rowOff>257175</xdr:rowOff>
                  </to>
                </anchor>
              </controlPr>
            </control>
          </mc:Choice>
        </mc:AlternateContent>
        <mc:AlternateContent xmlns:mc="http://schemas.openxmlformats.org/markup-compatibility/2006">
          <mc:Choice Requires="x14">
            <control shapeId="1278" r:id="rId259" name="Option Button 254">
              <controlPr defaultSize="0" autoFill="0" autoLine="0" autoPict="0">
                <anchor moveWithCells="1">
                  <from>
                    <xdr:col>6</xdr:col>
                    <xdr:colOff>9525</xdr:colOff>
                    <xdr:row>885</xdr:row>
                    <xdr:rowOff>57150</xdr:rowOff>
                  </from>
                  <to>
                    <xdr:col>7</xdr:col>
                    <xdr:colOff>104775</xdr:colOff>
                    <xdr:row>885</xdr:row>
                    <xdr:rowOff>257175</xdr:rowOff>
                  </to>
                </anchor>
              </controlPr>
            </control>
          </mc:Choice>
        </mc:AlternateContent>
        <mc:AlternateContent xmlns:mc="http://schemas.openxmlformats.org/markup-compatibility/2006">
          <mc:Choice Requires="x14">
            <control shapeId="1279" r:id="rId260" name="Option Button 255">
              <controlPr defaultSize="0" autoFill="0" autoLine="0" autoPict="0">
                <anchor moveWithCells="1">
                  <from>
                    <xdr:col>6</xdr:col>
                    <xdr:colOff>9525</xdr:colOff>
                    <xdr:row>886</xdr:row>
                    <xdr:rowOff>57150</xdr:rowOff>
                  </from>
                  <to>
                    <xdr:col>7</xdr:col>
                    <xdr:colOff>104775</xdr:colOff>
                    <xdr:row>886</xdr:row>
                    <xdr:rowOff>257175</xdr:rowOff>
                  </to>
                </anchor>
              </controlPr>
            </control>
          </mc:Choice>
        </mc:AlternateContent>
        <mc:AlternateContent xmlns:mc="http://schemas.openxmlformats.org/markup-compatibility/2006">
          <mc:Choice Requires="x14">
            <control shapeId="1280" r:id="rId261" name="Option Button 256">
              <controlPr defaultSize="0" autoFill="0" autoLine="0" autoPict="0">
                <anchor moveWithCells="1">
                  <from>
                    <xdr:col>6</xdr:col>
                    <xdr:colOff>9525</xdr:colOff>
                    <xdr:row>887</xdr:row>
                    <xdr:rowOff>57150</xdr:rowOff>
                  </from>
                  <to>
                    <xdr:col>7</xdr:col>
                    <xdr:colOff>104775</xdr:colOff>
                    <xdr:row>887</xdr:row>
                    <xdr:rowOff>257175</xdr:rowOff>
                  </to>
                </anchor>
              </controlPr>
            </control>
          </mc:Choice>
        </mc:AlternateContent>
        <mc:AlternateContent xmlns:mc="http://schemas.openxmlformats.org/markup-compatibility/2006">
          <mc:Choice Requires="x14">
            <control shapeId="1281" r:id="rId262" name="Option Button 257">
              <controlPr defaultSize="0" autoFill="0" autoLine="0" autoPict="0">
                <anchor moveWithCells="1">
                  <from>
                    <xdr:col>6</xdr:col>
                    <xdr:colOff>9525</xdr:colOff>
                    <xdr:row>888</xdr:row>
                    <xdr:rowOff>57150</xdr:rowOff>
                  </from>
                  <to>
                    <xdr:col>7</xdr:col>
                    <xdr:colOff>104775</xdr:colOff>
                    <xdr:row>888</xdr:row>
                    <xdr:rowOff>257175</xdr:rowOff>
                  </to>
                </anchor>
              </controlPr>
            </control>
          </mc:Choice>
        </mc:AlternateContent>
        <mc:AlternateContent xmlns:mc="http://schemas.openxmlformats.org/markup-compatibility/2006">
          <mc:Choice Requires="x14">
            <control shapeId="1282" r:id="rId263" name="Option Button 258">
              <controlPr defaultSize="0" autoFill="0" autoLine="0" autoPict="0">
                <anchor moveWithCells="1">
                  <from>
                    <xdr:col>6</xdr:col>
                    <xdr:colOff>9525</xdr:colOff>
                    <xdr:row>927</xdr:row>
                    <xdr:rowOff>47625</xdr:rowOff>
                  </from>
                  <to>
                    <xdr:col>7</xdr:col>
                    <xdr:colOff>104775</xdr:colOff>
                    <xdr:row>927</xdr:row>
                    <xdr:rowOff>247650</xdr:rowOff>
                  </to>
                </anchor>
              </controlPr>
            </control>
          </mc:Choice>
        </mc:AlternateContent>
        <mc:AlternateContent xmlns:mc="http://schemas.openxmlformats.org/markup-compatibility/2006">
          <mc:Choice Requires="x14">
            <control shapeId="1283" r:id="rId264" name="Option Button 259">
              <controlPr defaultSize="0" autoFill="0" autoLine="0" autoPict="0">
                <anchor moveWithCells="1">
                  <from>
                    <xdr:col>6</xdr:col>
                    <xdr:colOff>9525</xdr:colOff>
                    <xdr:row>928</xdr:row>
                    <xdr:rowOff>57150</xdr:rowOff>
                  </from>
                  <to>
                    <xdr:col>7</xdr:col>
                    <xdr:colOff>104775</xdr:colOff>
                    <xdr:row>928</xdr:row>
                    <xdr:rowOff>257175</xdr:rowOff>
                  </to>
                </anchor>
              </controlPr>
            </control>
          </mc:Choice>
        </mc:AlternateContent>
        <mc:AlternateContent xmlns:mc="http://schemas.openxmlformats.org/markup-compatibility/2006">
          <mc:Choice Requires="x14">
            <control shapeId="1284" r:id="rId265" name="Option Button 260">
              <controlPr defaultSize="0" autoFill="0" autoLine="0" autoPict="0">
                <anchor moveWithCells="1">
                  <from>
                    <xdr:col>6</xdr:col>
                    <xdr:colOff>9525</xdr:colOff>
                    <xdr:row>929</xdr:row>
                    <xdr:rowOff>57150</xdr:rowOff>
                  </from>
                  <to>
                    <xdr:col>7</xdr:col>
                    <xdr:colOff>104775</xdr:colOff>
                    <xdr:row>929</xdr:row>
                    <xdr:rowOff>257175</xdr:rowOff>
                  </to>
                </anchor>
              </controlPr>
            </control>
          </mc:Choice>
        </mc:AlternateContent>
        <mc:AlternateContent xmlns:mc="http://schemas.openxmlformats.org/markup-compatibility/2006">
          <mc:Choice Requires="x14">
            <control shapeId="1285" r:id="rId266" name="Check Box 261">
              <controlPr defaultSize="0" autoFill="0" autoLine="0" autoPict="0">
                <anchor moveWithCells="1">
                  <from>
                    <xdr:col>6</xdr:col>
                    <xdr:colOff>0</xdr:colOff>
                    <xdr:row>932</xdr:row>
                    <xdr:rowOff>57150</xdr:rowOff>
                  </from>
                  <to>
                    <xdr:col>7</xdr:col>
                    <xdr:colOff>133350</xdr:colOff>
                    <xdr:row>932</xdr:row>
                    <xdr:rowOff>276225</xdr:rowOff>
                  </to>
                </anchor>
              </controlPr>
            </control>
          </mc:Choice>
        </mc:AlternateContent>
        <mc:AlternateContent xmlns:mc="http://schemas.openxmlformats.org/markup-compatibility/2006">
          <mc:Choice Requires="x14">
            <control shapeId="1286" r:id="rId267" name="Check Box 262">
              <controlPr defaultSize="0" autoFill="0" autoLine="0" autoPict="0">
                <anchor moveWithCells="1">
                  <from>
                    <xdr:col>6</xdr:col>
                    <xdr:colOff>0</xdr:colOff>
                    <xdr:row>933</xdr:row>
                    <xdr:rowOff>57150</xdr:rowOff>
                  </from>
                  <to>
                    <xdr:col>7</xdr:col>
                    <xdr:colOff>133350</xdr:colOff>
                    <xdr:row>933</xdr:row>
                    <xdr:rowOff>276225</xdr:rowOff>
                  </to>
                </anchor>
              </controlPr>
            </control>
          </mc:Choice>
        </mc:AlternateContent>
        <mc:AlternateContent xmlns:mc="http://schemas.openxmlformats.org/markup-compatibility/2006">
          <mc:Choice Requires="x14">
            <control shapeId="1287" r:id="rId268" name="Check Box 263">
              <controlPr defaultSize="0" autoFill="0" autoLine="0" autoPict="0">
                <anchor moveWithCells="1">
                  <from>
                    <xdr:col>6</xdr:col>
                    <xdr:colOff>0</xdr:colOff>
                    <xdr:row>934</xdr:row>
                    <xdr:rowOff>57150</xdr:rowOff>
                  </from>
                  <to>
                    <xdr:col>7</xdr:col>
                    <xdr:colOff>133350</xdr:colOff>
                    <xdr:row>934</xdr:row>
                    <xdr:rowOff>276225</xdr:rowOff>
                  </to>
                </anchor>
              </controlPr>
            </control>
          </mc:Choice>
        </mc:AlternateContent>
        <mc:AlternateContent xmlns:mc="http://schemas.openxmlformats.org/markup-compatibility/2006">
          <mc:Choice Requires="x14">
            <control shapeId="1288" r:id="rId269" name="Check Box 264">
              <controlPr defaultSize="0" autoFill="0" autoLine="0" autoPict="0">
                <anchor moveWithCells="1">
                  <from>
                    <xdr:col>6</xdr:col>
                    <xdr:colOff>0</xdr:colOff>
                    <xdr:row>935</xdr:row>
                    <xdr:rowOff>57150</xdr:rowOff>
                  </from>
                  <to>
                    <xdr:col>7</xdr:col>
                    <xdr:colOff>133350</xdr:colOff>
                    <xdr:row>935</xdr:row>
                    <xdr:rowOff>276225</xdr:rowOff>
                  </to>
                </anchor>
              </controlPr>
            </control>
          </mc:Choice>
        </mc:AlternateContent>
        <mc:AlternateContent xmlns:mc="http://schemas.openxmlformats.org/markup-compatibility/2006">
          <mc:Choice Requires="x14">
            <control shapeId="1289" r:id="rId270" name="Check Box 265">
              <controlPr defaultSize="0" autoFill="0" autoLine="0" autoPict="0">
                <anchor moveWithCells="1">
                  <from>
                    <xdr:col>6</xdr:col>
                    <xdr:colOff>0</xdr:colOff>
                    <xdr:row>936</xdr:row>
                    <xdr:rowOff>57150</xdr:rowOff>
                  </from>
                  <to>
                    <xdr:col>7</xdr:col>
                    <xdr:colOff>133350</xdr:colOff>
                    <xdr:row>936</xdr:row>
                    <xdr:rowOff>276225</xdr:rowOff>
                  </to>
                </anchor>
              </controlPr>
            </control>
          </mc:Choice>
        </mc:AlternateContent>
        <mc:AlternateContent xmlns:mc="http://schemas.openxmlformats.org/markup-compatibility/2006">
          <mc:Choice Requires="x14">
            <control shapeId="1290" r:id="rId271" name="Check Box 266">
              <controlPr defaultSize="0" autoFill="0" autoLine="0" autoPict="0">
                <anchor moveWithCells="1">
                  <from>
                    <xdr:col>6</xdr:col>
                    <xdr:colOff>0</xdr:colOff>
                    <xdr:row>937</xdr:row>
                    <xdr:rowOff>57150</xdr:rowOff>
                  </from>
                  <to>
                    <xdr:col>7</xdr:col>
                    <xdr:colOff>133350</xdr:colOff>
                    <xdr:row>937</xdr:row>
                    <xdr:rowOff>276225</xdr:rowOff>
                  </to>
                </anchor>
              </controlPr>
            </control>
          </mc:Choice>
        </mc:AlternateContent>
        <mc:AlternateContent xmlns:mc="http://schemas.openxmlformats.org/markup-compatibility/2006">
          <mc:Choice Requires="x14">
            <control shapeId="1291" r:id="rId272" name="Check Box 267">
              <controlPr defaultSize="0" autoFill="0" autoLine="0" autoPict="0">
                <anchor moveWithCells="1">
                  <from>
                    <xdr:col>6</xdr:col>
                    <xdr:colOff>0</xdr:colOff>
                    <xdr:row>938</xdr:row>
                    <xdr:rowOff>57150</xdr:rowOff>
                  </from>
                  <to>
                    <xdr:col>7</xdr:col>
                    <xdr:colOff>133350</xdr:colOff>
                    <xdr:row>938</xdr:row>
                    <xdr:rowOff>276225</xdr:rowOff>
                  </to>
                </anchor>
              </controlPr>
            </control>
          </mc:Choice>
        </mc:AlternateContent>
        <mc:AlternateContent xmlns:mc="http://schemas.openxmlformats.org/markup-compatibility/2006">
          <mc:Choice Requires="x14">
            <control shapeId="1292" r:id="rId273" name="Check Box 268">
              <controlPr defaultSize="0" autoFill="0" autoLine="0" autoPict="0">
                <anchor moveWithCells="1">
                  <from>
                    <xdr:col>6</xdr:col>
                    <xdr:colOff>0</xdr:colOff>
                    <xdr:row>941</xdr:row>
                    <xdr:rowOff>57150</xdr:rowOff>
                  </from>
                  <to>
                    <xdr:col>7</xdr:col>
                    <xdr:colOff>133350</xdr:colOff>
                    <xdr:row>941</xdr:row>
                    <xdr:rowOff>276225</xdr:rowOff>
                  </to>
                </anchor>
              </controlPr>
            </control>
          </mc:Choice>
        </mc:AlternateContent>
        <mc:AlternateContent xmlns:mc="http://schemas.openxmlformats.org/markup-compatibility/2006">
          <mc:Choice Requires="x14">
            <control shapeId="1293" r:id="rId274" name="Check Box 269">
              <controlPr defaultSize="0" autoFill="0" autoLine="0" autoPict="0">
                <anchor moveWithCells="1">
                  <from>
                    <xdr:col>6</xdr:col>
                    <xdr:colOff>0</xdr:colOff>
                    <xdr:row>942</xdr:row>
                    <xdr:rowOff>57150</xdr:rowOff>
                  </from>
                  <to>
                    <xdr:col>7</xdr:col>
                    <xdr:colOff>133350</xdr:colOff>
                    <xdr:row>942</xdr:row>
                    <xdr:rowOff>276225</xdr:rowOff>
                  </to>
                </anchor>
              </controlPr>
            </control>
          </mc:Choice>
        </mc:AlternateContent>
        <mc:AlternateContent xmlns:mc="http://schemas.openxmlformats.org/markup-compatibility/2006">
          <mc:Choice Requires="x14">
            <control shapeId="1294" r:id="rId275" name="Check Box 270">
              <controlPr defaultSize="0" autoFill="0" autoLine="0" autoPict="0">
                <anchor moveWithCells="1">
                  <from>
                    <xdr:col>6</xdr:col>
                    <xdr:colOff>0</xdr:colOff>
                    <xdr:row>944</xdr:row>
                    <xdr:rowOff>57150</xdr:rowOff>
                  </from>
                  <to>
                    <xdr:col>7</xdr:col>
                    <xdr:colOff>133350</xdr:colOff>
                    <xdr:row>944</xdr:row>
                    <xdr:rowOff>276225</xdr:rowOff>
                  </to>
                </anchor>
              </controlPr>
            </control>
          </mc:Choice>
        </mc:AlternateContent>
        <mc:AlternateContent xmlns:mc="http://schemas.openxmlformats.org/markup-compatibility/2006">
          <mc:Choice Requires="x14">
            <control shapeId="1295" r:id="rId276" name="Option Button 271">
              <controlPr defaultSize="0" autoFill="0" autoLine="0" autoPict="0">
                <anchor moveWithCells="1">
                  <from>
                    <xdr:col>6</xdr:col>
                    <xdr:colOff>9525</xdr:colOff>
                    <xdr:row>947</xdr:row>
                    <xdr:rowOff>57150</xdr:rowOff>
                  </from>
                  <to>
                    <xdr:col>7</xdr:col>
                    <xdr:colOff>104775</xdr:colOff>
                    <xdr:row>947</xdr:row>
                    <xdr:rowOff>257175</xdr:rowOff>
                  </to>
                </anchor>
              </controlPr>
            </control>
          </mc:Choice>
        </mc:AlternateContent>
        <mc:AlternateContent xmlns:mc="http://schemas.openxmlformats.org/markup-compatibility/2006">
          <mc:Choice Requires="x14">
            <control shapeId="1296" r:id="rId277" name="Option Button 272">
              <controlPr defaultSize="0" autoFill="0" autoLine="0" autoPict="0">
                <anchor moveWithCells="1">
                  <from>
                    <xdr:col>6</xdr:col>
                    <xdr:colOff>9525</xdr:colOff>
                    <xdr:row>948</xdr:row>
                    <xdr:rowOff>57150</xdr:rowOff>
                  </from>
                  <to>
                    <xdr:col>7</xdr:col>
                    <xdr:colOff>104775</xdr:colOff>
                    <xdr:row>948</xdr:row>
                    <xdr:rowOff>257175</xdr:rowOff>
                  </to>
                </anchor>
              </controlPr>
            </control>
          </mc:Choice>
        </mc:AlternateContent>
        <mc:AlternateContent xmlns:mc="http://schemas.openxmlformats.org/markup-compatibility/2006">
          <mc:Choice Requires="x14">
            <control shapeId="1297" r:id="rId278" name="Option Button 273">
              <controlPr defaultSize="0" autoFill="0" autoLine="0" autoPict="0">
                <anchor moveWithCells="1">
                  <from>
                    <xdr:col>6</xdr:col>
                    <xdr:colOff>9525</xdr:colOff>
                    <xdr:row>949</xdr:row>
                    <xdr:rowOff>57150</xdr:rowOff>
                  </from>
                  <to>
                    <xdr:col>7</xdr:col>
                    <xdr:colOff>104775</xdr:colOff>
                    <xdr:row>949</xdr:row>
                    <xdr:rowOff>257175</xdr:rowOff>
                  </to>
                </anchor>
              </controlPr>
            </control>
          </mc:Choice>
        </mc:AlternateContent>
        <mc:AlternateContent xmlns:mc="http://schemas.openxmlformats.org/markup-compatibility/2006">
          <mc:Choice Requires="x14">
            <control shapeId="1298" r:id="rId279" name="Option Button 274">
              <controlPr defaultSize="0" autoFill="0" autoLine="0" autoPict="0">
                <anchor moveWithCells="1">
                  <from>
                    <xdr:col>6</xdr:col>
                    <xdr:colOff>9525</xdr:colOff>
                    <xdr:row>957</xdr:row>
                    <xdr:rowOff>57150</xdr:rowOff>
                  </from>
                  <to>
                    <xdr:col>7</xdr:col>
                    <xdr:colOff>104775</xdr:colOff>
                    <xdr:row>957</xdr:row>
                    <xdr:rowOff>257175</xdr:rowOff>
                  </to>
                </anchor>
              </controlPr>
            </control>
          </mc:Choice>
        </mc:AlternateContent>
        <mc:AlternateContent xmlns:mc="http://schemas.openxmlformats.org/markup-compatibility/2006">
          <mc:Choice Requires="x14">
            <control shapeId="1299" r:id="rId280" name="Option Button 275">
              <controlPr defaultSize="0" autoFill="0" autoLine="0" autoPict="0">
                <anchor moveWithCells="1">
                  <from>
                    <xdr:col>6</xdr:col>
                    <xdr:colOff>9525</xdr:colOff>
                    <xdr:row>958</xdr:row>
                    <xdr:rowOff>57150</xdr:rowOff>
                  </from>
                  <to>
                    <xdr:col>7</xdr:col>
                    <xdr:colOff>104775</xdr:colOff>
                    <xdr:row>958</xdr:row>
                    <xdr:rowOff>257175</xdr:rowOff>
                  </to>
                </anchor>
              </controlPr>
            </control>
          </mc:Choice>
        </mc:AlternateContent>
        <mc:AlternateContent xmlns:mc="http://schemas.openxmlformats.org/markup-compatibility/2006">
          <mc:Choice Requires="x14">
            <control shapeId="1300" r:id="rId281" name="Option Button 276">
              <controlPr defaultSize="0" autoFill="0" autoLine="0" autoPict="0">
                <anchor moveWithCells="1">
                  <from>
                    <xdr:col>6</xdr:col>
                    <xdr:colOff>9525</xdr:colOff>
                    <xdr:row>959</xdr:row>
                    <xdr:rowOff>57150</xdr:rowOff>
                  </from>
                  <to>
                    <xdr:col>7</xdr:col>
                    <xdr:colOff>104775</xdr:colOff>
                    <xdr:row>959</xdr:row>
                    <xdr:rowOff>257175</xdr:rowOff>
                  </to>
                </anchor>
              </controlPr>
            </control>
          </mc:Choice>
        </mc:AlternateContent>
        <mc:AlternateContent xmlns:mc="http://schemas.openxmlformats.org/markup-compatibility/2006">
          <mc:Choice Requires="x14">
            <control shapeId="1301" r:id="rId282" name="Option Button 277">
              <controlPr defaultSize="0" autoFill="0" autoLine="0" autoPict="0">
                <anchor moveWithCells="1">
                  <from>
                    <xdr:col>6</xdr:col>
                    <xdr:colOff>9525</xdr:colOff>
                    <xdr:row>993</xdr:row>
                    <xdr:rowOff>57150</xdr:rowOff>
                  </from>
                  <to>
                    <xdr:col>7</xdr:col>
                    <xdr:colOff>104775</xdr:colOff>
                    <xdr:row>993</xdr:row>
                    <xdr:rowOff>257175</xdr:rowOff>
                  </to>
                </anchor>
              </controlPr>
            </control>
          </mc:Choice>
        </mc:AlternateContent>
        <mc:AlternateContent xmlns:mc="http://schemas.openxmlformats.org/markup-compatibility/2006">
          <mc:Choice Requires="x14">
            <control shapeId="1302" r:id="rId283" name="Option Button 278">
              <controlPr defaultSize="0" autoFill="0" autoLine="0" autoPict="0">
                <anchor moveWithCells="1">
                  <from>
                    <xdr:col>6</xdr:col>
                    <xdr:colOff>9525</xdr:colOff>
                    <xdr:row>994</xdr:row>
                    <xdr:rowOff>57150</xdr:rowOff>
                  </from>
                  <to>
                    <xdr:col>7</xdr:col>
                    <xdr:colOff>104775</xdr:colOff>
                    <xdr:row>994</xdr:row>
                    <xdr:rowOff>257175</xdr:rowOff>
                  </to>
                </anchor>
              </controlPr>
            </control>
          </mc:Choice>
        </mc:AlternateContent>
        <mc:AlternateContent xmlns:mc="http://schemas.openxmlformats.org/markup-compatibility/2006">
          <mc:Choice Requires="x14">
            <control shapeId="1303" r:id="rId284" name="Option Button 279">
              <controlPr defaultSize="0" autoFill="0" autoLine="0" autoPict="0">
                <anchor moveWithCells="1">
                  <from>
                    <xdr:col>6</xdr:col>
                    <xdr:colOff>9525</xdr:colOff>
                    <xdr:row>995</xdr:row>
                    <xdr:rowOff>57150</xdr:rowOff>
                  </from>
                  <to>
                    <xdr:col>7</xdr:col>
                    <xdr:colOff>104775</xdr:colOff>
                    <xdr:row>995</xdr:row>
                    <xdr:rowOff>257175</xdr:rowOff>
                  </to>
                </anchor>
              </controlPr>
            </control>
          </mc:Choice>
        </mc:AlternateContent>
        <mc:AlternateContent xmlns:mc="http://schemas.openxmlformats.org/markup-compatibility/2006">
          <mc:Choice Requires="x14">
            <control shapeId="1304" r:id="rId285" name="Option Button 280">
              <controlPr defaultSize="0" autoFill="0" autoLine="0" autoPict="0">
                <anchor moveWithCells="1">
                  <from>
                    <xdr:col>6</xdr:col>
                    <xdr:colOff>9525</xdr:colOff>
                    <xdr:row>996</xdr:row>
                    <xdr:rowOff>57150</xdr:rowOff>
                  </from>
                  <to>
                    <xdr:col>7</xdr:col>
                    <xdr:colOff>104775</xdr:colOff>
                    <xdr:row>996</xdr:row>
                    <xdr:rowOff>257175</xdr:rowOff>
                  </to>
                </anchor>
              </controlPr>
            </control>
          </mc:Choice>
        </mc:AlternateContent>
        <mc:AlternateContent xmlns:mc="http://schemas.openxmlformats.org/markup-compatibility/2006">
          <mc:Choice Requires="x14">
            <control shapeId="1305" r:id="rId286" name="Option Button 281">
              <controlPr defaultSize="0" autoFill="0" autoLine="0" autoPict="0">
                <anchor moveWithCells="1">
                  <from>
                    <xdr:col>6</xdr:col>
                    <xdr:colOff>9525</xdr:colOff>
                    <xdr:row>997</xdr:row>
                    <xdr:rowOff>57150</xdr:rowOff>
                  </from>
                  <to>
                    <xdr:col>7</xdr:col>
                    <xdr:colOff>104775</xdr:colOff>
                    <xdr:row>997</xdr:row>
                    <xdr:rowOff>257175</xdr:rowOff>
                  </to>
                </anchor>
              </controlPr>
            </control>
          </mc:Choice>
        </mc:AlternateContent>
        <mc:AlternateContent xmlns:mc="http://schemas.openxmlformats.org/markup-compatibility/2006">
          <mc:Choice Requires="x14">
            <control shapeId="1306" r:id="rId287" name="Option Button 282">
              <controlPr defaultSize="0" autoFill="0" autoLine="0" autoPict="0">
                <anchor moveWithCells="1">
                  <from>
                    <xdr:col>6</xdr:col>
                    <xdr:colOff>9525</xdr:colOff>
                    <xdr:row>998</xdr:row>
                    <xdr:rowOff>57150</xdr:rowOff>
                  </from>
                  <to>
                    <xdr:col>7</xdr:col>
                    <xdr:colOff>104775</xdr:colOff>
                    <xdr:row>998</xdr:row>
                    <xdr:rowOff>257175</xdr:rowOff>
                  </to>
                </anchor>
              </controlPr>
            </control>
          </mc:Choice>
        </mc:AlternateContent>
        <mc:AlternateContent xmlns:mc="http://schemas.openxmlformats.org/markup-compatibility/2006">
          <mc:Choice Requires="x14">
            <control shapeId="1307" r:id="rId288" name="Option Button 283">
              <controlPr defaultSize="0" autoFill="0" autoLine="0" autoPict="0">
                <anchor moveWithCells="1">
                  <from>
                    <xdr:col>6</xdr:col>
                    <xdr:colOff>0</xdr:colOff>
                    <xdr:row>999</xdr:row>
                    <xdr:rowOff>57150</xdr:rowOff>
                  </from>
                  <to>
                    <xdr:col>7</xdr:col>
                    <xdr:colOff>95250</xdr:colOff>
                    <xdr:row>999</xdr:row>
                    <xdr:rowOff>257175</xdr:rowOff>
                  </to>
                </anchor>
              </controlPr>
            </control>
          </mc:Choice>
        </mc:AlternateContent>
        <mc:AlternateContent xmlns:mc="http://schemas.openxmlformats.org/markup-compatibility/2006">
          <mc:Choice Requires="x14">
            <control shapeId="1308" r:id="rId289" name="Option Button 284">
              <controlPr defaultSize="0" autoFill="0" autoLine="0" autoPict="0">
                <anchor moveWithCells="1">
                  <from>
                    <xdr:col>6</xdr:col>
                    <xdr:colOff>9525</xdr:colOff>
                    <xdr:row>1003</xdr:row>
                    <xdr:rowOff>57150</xdr:rowOff>
                  </from>
                  <to>
                    <xdr:col>7</xdr:col>
                    <xdr:colOff>104775</xdr:colOff>
                    <xdr:row>1003</xdr:row>
                    <xdr:rowOff>257175</xdr:rowOff>
                  </to>
                </anchor>
              </controlPr>
            </control>
          </mc:Choice>
        </mc:AlternateContent>
        <mc:AlternateContent xmlns:mc="http://schemas.openxmlformats.org/markup-compatibility/2006">
          <mc:Choice Requires="x14">
            <control shapeId="1309" r:id="rId290" name="Option Button 285">
              <controlPr defaultSize="0" autoFill="0" autoLine="0" autoPict="0">
                <anchor moveWithCells="1">
                  <from>
                    <xdr:col>6</xdr:col>
                    <xdr:colOff>9525</xdr:colOff>
                    <xdr:row>1004</xdr:row>
                    <xdr:rowOff>57150</xdr:rowOff>
                  </from>
                  <to>
                    <xdr:col>7</xdr:col>
                    <xdr:colOff>104775</xdr:colOff>
                    <xdr:row>1004</xdr:row>
                    <xdr:rowOff>257175</xdr:rowOff>
                  </to>
                </anchor>
              </controlPr>
            </control>
          </mc:Choice>
        </mc:AlternateContent>
        <mc:AlternateContent xmlns:mc="http://schemas.openxmlformats.org/markup-compatibility/2006">
          <mc:Choice Requires="x14">
            <control shapeId="1310" r:id="rId291" name="Option Button 286">
              <controlPr defaultSize="0" autoFill="0" autoLine="0" autoPict="0">
                <anchor moveWithCells="1">
                  <from>
                    <xdr:col>6</xdr:col>
                    <xdr:colOff>9525</xdr:colOff>
                    <xdr:row>1005</xdr:row>
                    <xdr:rowOff>57150</xdr:rowOff>
                  </from>
                  <to>
                    <xdr:col>7</xdr:col>
                    <xdr:colOff>104775</xdr:colOff>
                    <xdr:row>1005</xdr:row>
                    <xdr:rowOff>257175</xdr:rowOff>
                  </to>
                </anchor>
              </controlPr>
            </control>
          </mc:Choice>
        </mc:AlternateContent>
        <mc:AlternateContent xmlns:mc="http://schemas.openxmlformats.org/markup-compatibility/2006">
          <mc:Choice Requires="x14">
            <control shapeId="1311" r:id="rId292" name="Option Button 287">
              <controlPr defaultSize="0" autoFill="0" autoLine="0" autoPict="0">
                <anchor moveWithCells="1">
                  <from>
                    <xdr:col>6</xdr:col>
                    <xdr:colOff>9525</xdr:colOff>
                    <xdr:row>1006</xdr:row>
                    <xdr:rowOff>57150</xdr:rowOff>
                  </from>
                  <to>
                    <xdr:col>7</xdr:col>
                    <xdr:colOff>104775</xdr:colOff>
                    <xdr:row>1006</xdr:row>
                    <xdr:rowOff>257175</xdr:rowOff>
                  </to>
                </anchor>
              </controlPr>
            </control>
          </mc:Choice>
        </mc:AlternateContent>
        <mc:AlternateContent xmlns:mc="http://schemas.openxmlformats.org/markup-compatibility/2006">
          <mc:Choice Requires="x14">
            <control shapeId="1312" r:id="rId293" name="Option Button 288">
              <controlPr defaultSize="0" autoFill="0" autoLine="0" autoPict="0">
                <anchor moveWithCells="1">
                  <from>
                    <xdr:col>6</xdr:col>
                    <xdr:colOff>9525</xdr:colOff>
                    <xdr:row>1007</xdr:row>
                    <xdr:rowOff>57150</xdr:rowOff>
                  </from>
                  <to>
                    <xdr:col>7</xdr:col>
                    <xdr:colOff>104775</xdr:colOff>
                    <xdr:row>1007</xdr:row>
                    <xdr:rowOff>257175</xdr:rowOff>
                  </to>
                </anchor>
              </controlPr>
            </control>
          </mc:Choice>
        </mc:AlternateContent>
        <mc:AlternateContent xmlns:mc="http://schemas.openxmlformats.org/markup-compatibility/2006">
          <mc:Choice Requires="x14">
            <control shapeId="1313" r:id="rId294" name="Option Button 289">
              <controlPr defaultSize="0" autoFill="0" autoLine="0" autoPict="0">
                <anchor moveWithCells="1">
                  <from>
                    <xdr:col>6</xdr:col>
                    <xdr:colOff>9525</xdr:colOff>
                    <xdr:row>1008</xdr:row>
                    <xdr:rowOff>57150</xdr:rowOff>
                  </from>
                  <to>
                    <xdr:col>7</xdr:col>
                    <xdr:colOff>104775</xdr:colOff>
                    <xdr:row>1008</xdr:row>
                    <xdr:rowOff>257175</xdr:rowOff>
                  </to>
                </anchor>
              </controlPr>
            </control>
          </mc:Choice>
        </mc:AlternateContent>
        <mc:AlternateContent xmlns:mc="http://schemas.openxmlformats.org/markup-compatibility/2006">
          <mc:Choice Requires="x14">
            <control shapeId="1314" r:id="rId295" name="Option Button 290">
              <controlPr defaultSize="0" autoFill="0" autoLine="0" autoPict="0">
                <anchor moveWithCells="1">
                  <from>
                    <xdr:col>6</xdr:col>
                    <xdr:colOff>9525</xdr:colOff>
                    <xdr:row>1012</xdr:row>
                    <xdr:rowOff>57150</xdr:rowOff>
                  </from>
                  <to>
                    <xdr:col>7</xdr:col>
                    <xdr:colOff>104775</xdr:colOff>
                    <xdr:row>1012</xdr:row>
                    <xdr:rowOff>257175</xdr:rowOff>
                  </to>
                </anchor>
              </controlPr>
            </control>
          </mc:Choice>
        </mc:AlternateContent>
        <mc:AlternateContent xmlns:mc="http://schemas.openxmlformats.org/markup-compatibility/2006">
          <mc:Choice Requires="x14">
            <control shapeId="1315" r:id="rId296" name="Option Button 291">
              <controlPr defaultSize="0" autoFill="0" autoLine="0" autoPict="0">
                <anchor moveWithCells="1">
                  <from>
                    <xdr:col>6</xdr:col>
                    <xdr:colOff>9525</xdr:colOff>
                    <xdr:row>1013</xdr:row>
                    <xdr:rowOff>57150</xdr:rowOff>
                  </from>
                  <to>
                    <xdr:col>7</xdr:col>
                    <xdr:colOff>104775</xdr:colOff>
                    <xdr:row>1013</xdr:row>
                    <xdr:rowOff>257175</xdr:rowOff>
                  </to>
                </anchor>
              </controlPr>
            </control>
          </mc:Choice>
        </mc:AlternateContent>
        <mc:AlternateContent xmlns:mc="http://schemas.openxmlformats.org/markup-compatibility/2006">
          <mc:Choice Requires="x14">
            <control shapeId="1317" r:id="rId297" name="Option Button 293">
              <controlPr defaultSize="0" autoFill="0" autoLine="0" autoPict="0">
                <anchor moveWithCells="1">
                  <from>
                    <xdr:col>6</xdr:col>
                    <xdr:colOff>9525</xdr:colOff>
                    <xdr:row>1014</xdr:row>
                    <xdr:rowOff>57150</xdr:rowOff>
                  </from>
                  <to>
                    <xdr:col>7</xdr:col>
                    <xdr:colOff>104775</xdr:colOff>
                    <xdr:row>1014</xdr:row>
                    <xdr:rowOff>257175</xdr:rowOff>
                  </to>
                </anchor>
              </controlPr>
            </control>
          </mc:Choice>
        </mc:AlternateContent>
        <mc:AlternateContent xmlns:mc="http://schemas.openxmlformats.org/markup-compatibility/2006">
          <mc:Choice Requires="x14">
            <control shapeId="1318" r:id="rId298" name="Option Button 294">
              <controlPr defaultSize="0" autoFill="0" autoLine="0" autoPict="0">
                <anchor moveWithCells="1">
                  <from>
                    <xdr:col>6</xdr:col>
                    <xdr:colOff>9525</xdr:colOff>
                    <xdr:row>1033</xdr:row>
                    <xdr:rowOff>57150</xdr:rowOff>
                  </from>
                  <to>
                    <xdr:col>7</xdr:col>
                    <xdr:colOff>104775</xdr:colOff>
                    <xdr:row>1033</xdr:row>
                    <xdr:rowOff>257175</xdr:rowOff>
                  </to>
                </anchor>
              </controlPr>
            </control>
          </mc:Choice>
        </mc:AlternateContent>
        <mc:AlternateContent xmlns:mc="http://schemas.openxmlformats.org/markup-compatibility/2006">
          <mc:Choice Requires="x14">
            <control shapeId="1319" r:id="rId299" name="Option Button 295">
              <controlPr defaultSize="0" autoFill="0" autoLine="0" autoPict="0">
                <anchor moveWithCells="1">
                  <from>
                    <xdr:col>6</xdr:col>
                    <xdr:colOff>9525</xdr:colOff>
                    <xdr:row>1034</xdr:row>
                    <xdr:rowOff>57150</xdr:rowOff>
                  </from>
                  <to>
                    <xdr:col>7</xdr:col>
                    <xdr:colOff>104775</xdr:colOff>
                    <xdr:row>1034</xdr:row>
                    <xdr:rowOff>257175</xdr:rowOff>
                  </to>
                </anchor>
              </controlPr>
            </control>
          </mc:Choice>
        </mc:AlternateContent>
        <mc:AlternateContent xmlns:mc="http://schemas.openxmlformats.org/markup-compatibility/2006">
          <mc:Choice Requires="x14">
            <control shapeId="1320" r:id="rId300" name="Option Button 296">
              <controlPr defaultSize="0" autoFill="0" autoLine="0" autoPict="0">
                <anchor moveWithCells="1">
                  <from>
                    <xdr:col>6</xdr:col>
                    <xdr:colOff>9525</xdr:colOff>
                    <xdr:row>1035</xdr:row>
                    <xdr:rowOff>57150</xdr:rowOff>
                  </from>
                  <to>
                    <xdr:col>7</xdr:col>
                    <xdr:colOff>104775</xdr:colOff>
                    <xdr:row>1035</xdr:row>
                    <xdr:rowOff>257175</xdr:rowOff>
                  </to>
                </anchor>
              </controlPr>
            </control>
          </mc:Choice>
        </mc:AlternateContent>
        <mc:AlternateContent xmlns:mc="http://schemas.openxmlformats.org/markup-compatibility/2006">
          <mc:Choice Requires="x14">
            <control shapeId="1321" r:id="rId301" name="Option Button 297">
              <controlPr defaultSize="0" autoFill="0" autoLine="0" autoPict="0">
                <anchor moveWithCells="1">
                  <from>
                    <xdr:col>6</xdr:col>
                    <xdr:colOff>9525</xdr:colOff>
                    <xdr:row>1036</xdr:row>
                    <xdr:rowOff>57150</xdr:rowOff>
                  </from>
                  <to>
                    <xdr:col>7</xdr:col>
                    <xdr:colOff>104775</xdr:colOff>
                    <xdr:row>1036</xdr:row>
                    <xdr:rowOff>257175</xdr:rowOff>
                  </to>
                </anchor>
              </controlPr>
            </control>
          </mc:Choice>
        </mc:AlternateContent>
        <mc:AlternateContent xmlns:mc="http://schemas.openxmlformats.org/markup-compatibility/2006">
          <mc:Choice Requires="x14">
            <control shapeId="1322" r:id="rId302" name="Option Button 298">
              <controlPr defaultSize="0" autoFill="0" autoLine="0" autoPict="0">
                <anchor moveWithCells="1">
                  <from>
                    <xdr:col>6</xdr:col>
                    <xdr:colOff>9525</xdr:colOff>
                    <xdr:row>1037</xdr:row>
                    <xdr:rowOff>66675</xdr:rowOff>
                  </from>
                  <to>
                    <xdr:col>7</xdr:col>
                    <xdr:colOff>104775</xdr:colOff>
                    <xdr:row>1037</xdr:row>
                    <xdr:rowOff>257175</xdr:rowOff>
                  </to>
                </anchor>
              </controlPr>
            </control>
          </mc:Choice>
        </mc:AlternateContent>
        <mc:AlternateContent xmlns:mc="http://schemas.openxmlformats.org/markup-compatibility/2006">
          <mc:Choice Requires="x14">
            <control shapeId="1323" r:id="rId303" name="Option Button 299">
              <controlPr defaultSize="0" autoFill="0" autoLine="0" autoPict="0">
                <anchor moveWithCells="1">
                  <from>
                    <xdr:col>6</xdr:col>
                    <xdr:colOff>9525</xdr:colOff>
                    <xdr:row>1054</xdr:row>
                    <xdr:rowOff>57150</xdr:rowOff>
                  </from>
                  <to>
                    <xdr:col>7</xdr:col>
                    <xdr:colOff>104775</xdr:colOff>
                    <xdr:row>1054</xdr:row>
                    <xdr:rowOff>257175</xdr:rowOff>
                  </to>
                </anchor>
              </controlPr>
            </control>
          </mc:Choice>
        </mc:AlternateContent>
        <mc:AlternateContent xmlns:mc="http://schemas.openxmlformats.org/markup-compatibility/2006">
          <mc:Choice Requires="x14">
            <control shapeId="1324" r:id="rId304" name="Option Button 300">
              <controlPr defaultSize="0" autoFill="0" autoLine="0" autoPict="0">
                <anchor moveWithCells="1">
                  <from>
                    <xdr:col>6</xdr:col>
                    <xdr:colOff>9525</xdr:colOff>
                    <xdr:row>1055</xdr:row>
                    <xdr:rowOff>57150</xdr:rowOff>
                  </from>
                  <to>
                    <xdr:col>7</xdr:col>
                    <xdr:colOff>104775</xdr:colOff>
                    <xdr:row>1055</xdr:row>
                    <xdr:rowOff>257175</xdr:rowOff>
                  </to>
                </anchor>
              </controlPr>
            </control>
          </mc:Choice>
        </mc:AlternateContent>
        <mc:AlternateContent xmlns:mc="http://schemas.openxmlformats.org/markup-compatibility/2006">
          <mc:Choice Requires="x14">
            <control shapeId="1325" r:id="rId305" name="Option Button 301">
              <controlPr defaultSize="0" autoFill="0" autoLine="0" autoPict="0">
                <anchor moveWithCells="1">
                  <from>
                    <xdr:col>6</xdr:col>
                    <xdr:colOff>9525</xdr:colOff>
                    <xdr:row>1099</xdr:row>
                    <xdr:rowOff>57150</xdr:rowOff>
                  </from>
                  <to>
                    <xdr:col>7</xdr:col>
                    <xdr:colOff>104775</xdr:colOff>
                    <xdr:row>1099</xdr:row>
                    <xdr:rowOff>257175</xdr:rowOff>
                  </to>
                </anchor>
              </controlPr>
            </control>
          </mc:Choice>
        </mc:AlternateContent>
        <mc:AlternateContent xmlns:mc="http://schemas.openxmlformats.org/markup-compatibility/2006">
          <mc:Choice Requires="x14">
            <control shapeId="1326" r:id="rId306" name="Option Button 302">
              <controlPr defaultSize="0" autoFill="0" autoLine="0" autoPict="0">
                <anchor moveWithCells="1">
                  <from>
                    <xdr:col>6</xdr:col>
                    <xdr:colOff>9525</xdr:colOff>
                    <xdr:row>1100</xdr:row>
                    <xdr:rowOff>57150</xdr:rowOff>
                  </from>
                  <to>
                    <xdr:col>7</xdr:col>
                    <xdr:colOff>104775</xdr:colOff>
                    <xdr:row>1100</xdr:row>
                    <xdr:rowOff>257175</xdr:rowOff>
                  </to>
                </anchor>
              </controlPr>
            </control>
          </mc:Choice>
        </mc:AlternateContent>
        <mc:AlternateContent xmlns:mc="http://schemas.openxmlformats.org/markup-compatibility/2006">
          <mc:Choice Requires="x14">
            <control shapeId="1327" r:id="rId307" name="Option Button 303">
              <controlPr defaultSize="0" autoFill="0" autoLine="0" autoPict="0">
                <anchor moveWithCells="1">
                  <from>
                    <xdr:col>6</xdr:col>
                    <xdr:colOff>9525</xdr:colOff>
                    <xdr:row>1111</xdr:row>
                    <xdr:rowOff>57150</xdr:rowOff>
                  </from>
                  <to>
                    <xdr:col>7</xdr:col>
                    <xdr:colOff>104775</xdr:colOff>
                    <xdr:row>1111</xdr:row>
                    <xdr:rowOff>257175</xdr:rowOff>
                  </to>
                </anchor>
              </controlPr>
            </control>
          </mc:Choice>
        </mc:AlternateContent>
        <mc:AlternateContent xmlns:mc="http://schemas.openxmlformats.org/markup-compatibility/2006">
          <mc:Choice Requires="x14">
            <control shapeId="1328" r:id="rId308" name="Option Button 304">
              <controlPr defaultSize="0" autoFill="0" autoLine="0" autoPict="0">
                <anchor moveWithCells="1">
                  <from>
                    <xdr:col>6</xdr:col>
                    <xdr:colOff>9525</xdr:colOff>
                    <xdr:row>1112</xdr:row>
                    <xdr:rowOff>57150</xdr:rowOff>
                  </from>
                  <to>
                    <xdr:col>7</xdr:col>
                    <xdr:colOff>104775</xdr:colOff>
                    <xdr:row>1112</xdr:row>
                    <xdr:rowOff>257175</xdr:rowOff>
                  </to>
                </anchor>
              </controlPr>
            </control>
          </mc:Choice>
        </mc:AlternateContent>
        <mc:AlternateContent xmlns:mc="http://schemas.openxmlformats.org/markup-compatibility/2006">
          <mc:Choice Requires="x14">
            <control shapeId="1329" r:id="rId309" name="Option Button 305">
              <controlPr defaultSize="0" autoFill="0" autoLine="0" autoPict="0">
                <anchor moveWithCells="1">
                  <from>
                    <xdr:col>6</xdr:col>
                    <xdr:colOff>9525</xdr:colOff>
                    <xdr:row>1123</xdr:row>
                    <xdr:rowOff>57150</xdr:rowOff>
                  </from>
                  <to>
                    <xdr:col>7</xdr:col>
                    <xdr:colOff>104775</xdr:colOff>
                    <xdr:row>1123</xdr:row>
                    <xdr:rowOff>257175</xdr:rowOff>
                  </to>
                </anchor>
              </controlPr>
            </control>
          </mc:Choice>
        </mc:AlternateContent>
        <mc:AlternateContent xmlns:mc="http://schemas.openxmlformats.org/markup-compatibility/2006">
          <mc:Choice Requires="x14">
            <control shapeId="1330" r:id="rId310" name="Option Button 306">
              <controlPr defaultSize="0" autoFill="0" autoLine="0" autoPict="0">
                <anchor moveWithCells="1">
                  <from>
                    <xdr:col>6</xdr:col>
                    <xdr:colOff>9525</xdr:colOff>
                    <xdr:row>1124</xdr:row>
                    <xdr:rowOff>57150</xdr:rowOff>
                  </from>
                  <to>
                    <xdr:col>7</xdr:col>
                    <xdr:colOff>104775</xdr:colOff>
                    <xdr:row>1124</xdr:row>
                    <xdr:rowOff>257175</xdr:rowOff>
                  </to>
                </anchor>
              </controlPr>
            </control>
          </mc:Choice>
        </mc:AlternateContent>
        <mc:AlternateContent xmlns:mc="http://schemas.openxmlformats.org/markup-compatibility/2006">
          <mc:Choice Requires="x14">
            <control shapeId="1331" r:id="rId311" name="Option Button 307">
              <controlPr defaultSize="0" autoFill="0" autoLine="0" autoPict="0">
                <anchor moveWithCells="1">
                  <from>
                    <xdr:col>6</xdr:col>
                    <xdr:colOff>9525</xdr:colOff>
                    <xdr:row>1138</xdr:row>
                    <xdr:rowOff>57150</xdr:rowOff>
                  </from>
                  <to>
                    <xdr:col>7</xdr:col>
                    <xdr:colOff>104775</xdr:colOff>
                    <xdr:row>1138</xdr:row>
                    <xdr:rowOff>257175</xdr:rowOff>
                  </to>
                </anchor>
              </controlPr>
            </control>
          </mc:Choice>
        </mc:AlternateContent>
        <mc:AlternateContent xmlns:mc="http://schemas.openxmlformats.org/markup-compatibility/2006">
          <mc:Choice Requires="x14">
            <control shapeId="1332" r:id="rId312" name="Option Button 308">
              <controlPr defaultSize="0" autoFill="0" autoLine="0" autoPict="0">
                <anchor moveWithCells="1">
                  <from>
                    <xdr:col>6</xdr:col>
                    <xdr:colOff>9525</xdr:colOff>
                    <xdr:row>1139</xdr:row>
                    <xdr:rowOff>57150</xdr:rowOff>
                  </from>
                  <to>
                    <xdr:col>7</xdr:col>
                    <xdr:colOff>104775</xdr:colOff>
                    <xdr:row>1139</xdr:row>
                    <xdr:rowOff>257175</xdr:rowOff>
                  </to>
                </anchor>
              </controlPr>
            </control>
          </mc:Choice>
        </mc:AlternateContent>
        <mc:AlternateContent xmlns:mc="http://schemas.openxmlformats.org/markup-compatibility/2006">
          <mc:Choice Requires="x14">
            <control shapeId="1333" r:id="rId313" name="Option Button 309">
              <controlPr defaultSize="0" autoFill="0" autoLine="0" autoPict="0">
                <anchor moveWithCells="1">
                  <from>
                    <xdr:col>6</xdr:col>
                    <xdr:colOff>9525</xdr:colOff>
                    <xdr:row>1140</xdr:row>
                    <xdr:rowOff>57150</xdr:rowOff>
                  </from>
                  <to>
                    <xdr:col>7</xdr:col>
                    <xdr:colOff>104775</xdr:colOff>
                    <xdr:row>1140</xdr:row>
                    <xdr:rowOff>257175</xdr:rowOff>
                  </to>
                </anchor>
              </controlPr>
            </control>
          </mc:Choice>
        </mc:AlternateContent>
        <mc:AlternateContent xmlns:mc="http://schemas.openxmlformats.org/markup-compatibility/2006">
          <mc:Choice Requires="x14">
            <control shapeId="1334" r:id="rId314" name="Option Button 310">
              <controlPr defaultSize="0" autoFill="0" autoLine="0" autoPict="0">
                <anchor moveWithCells="1">
                  <from>
                    <xdr:col>6</xdr:col>
                    <xdr:colOff>9525</xdr:colOff>
                    <xdr:row>1141</xdr:row>
                    <xdr:rowOff>57150</xdr:rowOff>
                  </from>
                  <to>
                    <xdr:col>7</xdr:col>
                    <xdr:colOff>104775</xdr:colOff>
                    <xdr:row>1141</xdr:row>
                    <xdr:rowOff>257175</xdr:rowOff>
                  </to>
                </anchor>
              </controlPr>
            </control>
          </mc:Choice>
        </mc:AlternateContent>
        <mc:AlternateContent xmlns:mc="http://schemas.openxmlformats.org/markup-compatibility/2006">
          <mc:Choice Requires="x14">
            <control shapeId="1335" r:id="rId315" name="Option Button 311">
              <controlPr defaultSize="0" autoFill="0" autoLine="0" autoPict="0">
                <anchor moveWithCells="1">
                  <from>
                    <xdr:col>6</xdr:col>
                    <xdr:colOff>9525</xdr:colOff>
                    <xdr:row>1145</xdr:row>
                    <xdr:rowOff>57150</xdr:rowOff>
                  </from>
                  <to>
                    <xdr:col>7</xdr:col>
                    <xdr:colOff>104775</xdr:colOff>
                    <xdr:row>1145</xdr:row>
                    <xdr:rowOff>257175</xdr:rowOff>
                  </to>
                </anchor>
              </controlPr>
            </control>
          </mc:Choice>
        </mc:AlternateContent>
        <mc:AlternateContent xmlns:mc="http://schemas.openxmlformats.org/markup-compatibility/2006">
          <mc:Choice Requires="x14">
            <control shapeId="1336" r:id="rId316" name="Option Button 312">
              <controlPr defaultSize="0" autoFill="0" autoLine="0" autoPict="0">
                <anchor moveWithCells="1">
                  <from>
                    <xdr:col>6</xdr:col>
                    <xdr:colOff>9525</xdr:colOff>
                    <xdr:row>1146</xdr:row>
                    <xdr:rowOff>57150</xdr:rowOff>
                  </from>
                  <to>
                    <xdr:col>7</xdr:col>
                    <xdr:colOff>104775</xdr:colOff>
                    <xdr:row>1146</xdr:row>
                    <xdr:rowOff>257175</xdr:rowOff>
                  </to>
                </anchor>
              </controlPr>
            </control>
          </mc:Choice>
        </mc:AlternateContent>
        <mc:AlternateContent xmlns:mc="http://schemas.openxmlformats.org/markup-compatibility/2006">
          <mc:Choice Requires="x14">
            <control shapeId="1337" r:id="rId317" name="Option Button 313">
              <controlPr defaultSize="0" autoFill="0" autoLine="0" autoPict="0">
                <anchor moveWithCells="1">
                  <from>
                    <xdr:col>6</xdr:col>
                    <xdr:colOff>9525</xdr:colOff>
                    <xdr:row>1147</xdr:row>
                    <xdr:rowOff>57150</xdr:rowOff>
                  </from>
                  <to>
                    <xdr:col>7</xdr:col>
                    <xdr:colOff>104775</xdr:colOff>
                    <xdr:row>1147</xdr:row>
                    <xdr:rowOff>257175</xdr:rowOff>
                  </to>
                </anchor>
              </controlPr>
            </control>
          </mc:Choice>
        </mc:AlternateContent>
        <mc:AlternateContent xmlns:mc="http://schemas.openxmlformats.org/markup-compatibility/2006">
          <mc:Choice Requires="x14">
            <control shapeId="1338" r:id="rId318" name="Option Button 314">
              <controlPr defaultSize="0" autoFill="0" autoLine="0" autoPict="0">
                <anchor moveWithCells="1">
                  <from>
                    <xdr:col>6</xdr:col>
                    <xdr:colOff>9525</xdr:colOff>
                    <xdr:row>1148</xdr:row>
                    <xdr:rowOff>57150</xdr:rowOff>
                  </from>
                  <to>
                    <xdr:col>7</xdr:col>
                    <xdr:colOff>104775</xdr:colOff>
                    <xdr:row>1148</xdr:row>
                    <xdr:rowOff>257175</xdr:rowOff>
                  </to>
                </anchor>
              </controlPr>
            </control>
          </mc:Choice>
        </mc:AlternateContent>
        <mc:AlternateContent xmlns:mc="http://schemas.openxmlformats.org/markup-compatibility/2006">
          <mc:Choice Requires="x14">
            <control shapeId="1339" r:id="rId319" name="Option Button 315">
              <controlPr defaultSize="0" autoFill="0" autoLine="0" autoPict="0">
                <anchor moveWithCells="1">
                  <from>
                    <xdr:col>6</xdr:col>
                    <xdr:colOff>9525</xdr:colOff>
                    <xdr:row>1152</xdr:row>
                    <xdr:rowOff>57150</xdr:rowOff>
                  </from>
                  <to>
                    <xdr:col>7</xdr:col>
                    <xdr:colOff>104775</xdr:colOff>
                    <xdr:row>1152</xdr:row>
                    <xdr:rowOff>257175</xdr:rowOff>
                  </to>
                </anchor>
              </controlPr>
            </control>
          </mc:Choice>
        </mc:AlternateContent>
        <mc:AlternateContent xmlns:mc="http://schemas.openxmlformats.org/markup-compatibility/2006">
          <mc:Choice Requires="x14">
            <control shapeId="1340" r:id="rId320" name="Option Button 316">
              <controlPr defaultSize="0" autoFill="0" autoLine="0" autoPict="0">
                <anchor moveWithCells="1">
                  <from>
                    <xdr:col>6</xdr:col>
                    <xdr:colOff>9525</xdr:colOff>
                    <xdr:row>1153</xdr:row>
                    <xdr:rowOff>57150</xdr:rowOff>
                  </from>
                  <to>
                    <xdr:col>7</xdr:col>
                    <xdr:colOff>104775</xdr:colOff>
                    <xdr:row>1153</xdr:row>
                    <xdr:rowOff>257175</xdr:rowOff>
                  </to>
                </anchor>
              </controlPr>
            </control>
          </mc:Choice>
        </mc:AlternateContent>
        <mc:AlternateContent xmlns:mc="http://schemas.openxmlformats.org/markup-compatibility/2006">
          <mc:Choice Requires="x14">
            <control shapeId="1341" r:id="rId321" name="Option Button 317">
              <controlPr defaultSize="0" autoFill="0" autoLine="0" autoPict="0">
                <anchor moveWithCells="1">
                  <from>
                    <xdr:col>6</xdr:col>
                    <xdr:colOff>9525</xdr:colOff>
                    <xdr:row>1154</xdr:row>
                    <xdr:rowOff>57150</xdr:rowOff>
                  </from>
                  <to>
                    <xdr:col>7</xdr:col>
                    <xdr:colOff>104775</xdr:colOff>
                    <xdr:row>1154</xdr:row>
                    <xdr:rowOff>257175</xdr:rowOff>
                  </to>
                </anchor>
              </controlPr>
            </control>
          </mc:Choice>
        </mc:AlternateContent>
        <mc:AlternateContent xmlns:mc="http://schemas.openxmlformats.org/markup-compatibility/2006">
          <mc:Choice Requires="x14">
            <control shapeId="1342" r:id="rId322" name="Option Button 318">
              <controlPr defaultSize="0" autoFill="0" autoLine="0" autoPict="0">
                <anchor moveWithCells="1">
                  <from>
                    <xdr:col>6</xdr:col>
                    <xdr:colOff>9525</xdr:colOff>
                    <xdr:row>1155</xdr:row>
                    <xdr:rowOff>57150</xdr:rowOff>
                  </from>
                  <to>
                    <xdr:col>7</xdr:col>
                    <xdr:colOff>104775</xdr:colOff>
                    <xdr:row>1155</xdr:row>
                    <xdr:rowOff>257175</xdr:rowOff>
                  </to>
                </anchor>
              </controlPr>
            </control>
          </mc:Choice>
        </mc:AlternateContent>
        <mc:AlternateContent xmlns:mc="http://schemas.openxmlformats.org/markup-compatibility/2006">
          <mc:Choice Requires="x14">
            <control shapeId="1343" r:id="rId323" name="Option Button 319">
              <controlPr defaultSize="0" autoFill="0" autoLine="0" autoPict="0">
                <anchor moveWithCells="1">
                  <from>
                    <xdr:col>6</xdr:col>
                    <xdr:colOff>9525</xdr:colOff>
                    <xdr:row>1161</xdr:row>
                    <xdr:rowOff>57150</xdr:rowOff>
                  </from>
                  <to>
                    <xdr:col>7</xdr:col>
                    <xdr:colOff>104775</xdr:colOff>
                    <xdr:row>1161</xdr:row>
                    <xdr:rowOff>257175</xdr:rowOff>
                  </to>
                </anchor>
              </controlPr>
            </control>
          </mc:Choice>
        </mc:AlternateContent>
        <mc:AlternateContent xmlns:mc="http://schemas.openxmlformats.org/markup-compatibility/2006">
          <mc:Choice Requires="x14">
            <control shapeId="1344" r:id="rId324" name="Option Button 320">
              <controlPr defaultSize="0" autoFill="0" autoLine="0" autoPict="0">
                <anchor moveWithCells="1">
                  <from>
                    <xdr:col>6</xdr:col>
                    <xdr:colOff>9525</xdr:colOff>
                    <xdr:row>1162</xdr:row>
                    <xdr:rowOff>57150</xdr:rowOff>
                  </from>
                  <to>
                    <xdr:col>7</xdr:col>
                    <xdr:colOff>104775</xdr:colOff>
                    <xdr:row>1162</xdr:row>
                    <xdr:rowOff>257175</xdr:rowOff>
                  </to>
                </anchor>
              </controlPr>
            </control>
          </mc:Choice>
        </mc:AlternateContent>
        <mc:AlternateContent xmlns:mc="http://schemas.openxmlformats.org/markup-compatibility/2006">
          <mc:Choice Requires="x14">
            <control shapeId="1345" r:id="rId325" name="Option Button 321">
              <controlPr defaultSize="0" autoFill="0" autoLine="0" autoPict="0">
                <anchor moveWithCells="1">
                  <from>
                    <xdr:col>6</xdr:col>
                    <xdr:colOff>9525</xdr:colOff>
                    <xdr:row>1163</xdr:row>
                    <xdr:rowOff>57150</xdr:rowOff>
                  </from>
                  <to>
                    <xdr:col>7</xdr:col>
                    <xdr:colOff>104775</xdr:colOff>
                    <xdr:row>1163</xdr:row>
                    <xdr:rowOff>257175</xdr:rowOff>
                  </to>
                </anchor>
              </controlPr>
            </control>
          </mc:Choice>
        </mc:AlternateContent>
        <mc:AlternateContent xmlns:mc="http://schemas.openxmlformats.org/markup-compatibility/2006">
          <mc:Choice Requires="x14">
            <control shapeId="1346" r:id="rId326" name="Option Button 322">
              <controlPr defaultSize="0" autoFill="0" autoLine="0" autoPict="0">
                <anchor moveWithCells="1">
                  <from>
                    <xdr:col>6</xdr:col>
                    <xdr:colOff>9525</xdr:colOff>
                    <xdr:row>1164</xdr:row>
                    <xdr:rowOff>57150</xdr:rowOff>
                  </from>
                  <to>
                    <xdr:col>7</xdr:col>
                    <xdr:colOff>104775</xdr:colOff>
                    <xdr:row>1164</xdr:row>
                    <xdr:rowOff>257175</xdr:rowOff>
                  </to>
                </anchor>
              </controlPr>
            </control>
          </mc:Choice>
        </mc:AlternateContent>
        <mc:AlternateContent xmlns:mc="http://schemas.openxmlformats.org/markup-compatibility/2006">
          <mc:Choice Requires="x14">
            <control shapeId="1347" r:id="rId327" name="Option Button 323">
              <controlPr defaultSize="0" autoFill="0" autoLine="0" autoPict="0">
                <anchor moveWithCells="1">
                  <from>
                    <xdr:col>6</xdr:col>
                    <xdr:colOff>9525</xdr:colOff>
                    <xdr:row>1165</xdr:row>
                    <xdr:rowOff>57150</xdr:rowOff>
                  </from>
                  <to>
                    <xdr:col>7</xdr:col>
                    <xdr:colOff>104775</xdr:colOff>
                    <xdr:row>1165</xdr:row>
                    <xdr:rowOff>257175</xdr:rowOff>
                  </to>
                </anchor>
              </controlPr>
            </control>
          </mc:Choice>
        </mc:AlternateContent>
        <mc:AlternateContent xmlns:mc="http://schemas.openxmlformats.org/markup-compatibility/2006">
          <mc:Choice Requires="x14">
            <control shapeId="1348" r:id="rId328" name="Option Button 324">
              <controlPr defaultSize="0" autoFill="0" autoLine="0" autoPict="0">
                <anchor moveWithCells="1">
                  <from>
                    <xdr:col>6</xdr:col>
                    <xdr:colOff>9525</xdr:colOff>
                    <xdr:row>1176</xdr:row>
                    <xdr:rowOff>57150</xdr:rowOff>
                  </from>
                  <to>
                    <xdr:col>7</xdr:col>
                    <xdr:colOff>104775</xdr:colOff>
                    <xdr:row>1176</xdr:row>
                    <xdr:rowOff>257175</xdr:rowOff>
                  </to>
                </anchor>
              </controlPr>
            </control>
          </mc:Choice>
        </mc:AlternateContent>
        <mc:AlternateContent xmlns:mc="http://schemas.openxmlformats.org/markup-compatibility/2006">
          <mc:Choice Requires="x14">
            <control shapeId="1349" r:id="rId329" name="Option Button 325">
              <controlPr defaultSize="0" autoFill="0" autoLine="0" autoPict="0">
                <anchor moveWithCells="1">
                  <from>
                    <xdr:col>6</xdr:col>
                    <xdr:colOff>9525</xdr:colOff>
                    <xdr:row>1177</xdr:row>
                    <xdr:rowOff>57150</xdr:rowOff>
                  </from>
                  <to>
                    <xdr:col>7</xdr:col>
                    <xdr:colOff>104775</xdr:colOff>
                    <xdr:row>1177</xdr:row>
                    <xdr:rowOff>257175</xdr:rowOff>
                  </to>
                </anchor>
              </controlPr>
            </control>
          </mc:Choice>
        </mc:AlternateContent>
        <mc:AlternateContent xmlns:mc="http://schemas.openxmlformats.org/markup-compatibility/2006">
          <mc:Choice Requires="x14">
            <control shapeId="1350" r:id="rId330" name="Option Button 326">
              <controlPr defaultSize="0" autoFill="0" autoLine="0" autoPict="0">
                <anchor moveWithCells="1">
                  <from>
                    <xdr:col>6</xdr:col>
                    <xdr:colOff>9525</xdr:colOff>
                    <xdr:row>1178</xdr:row>
                    <xdr:rowOff>57150</xdr:rowOff>
                  </from>
                  <to>
                    <xdr:col>7</xdr:col>
                    <xdr:colOff>104775</xdr:colOff>
                    <xdr:row>1178</xdr:row>
                    <xdr:rowOff>257175</xdr:rowOff>
                  </to>
                </anchor>
              </controlPr>
            </control>
          </mc:Choice>
        </mc:AlternateContent>
        <mc:AlternateContent xmlns:mc="http://schemas.openxmlformats.org/markup-compatibility/2006">
          <mc:Choice Requires="x14">
            <control shapeId="1351" r:id="rId331" name="Option Button 327">
              <controlPr defaultSize="0" autoFill="0" autoLine="0" autoPict="0">
                <anchor moveWithCells="1">
                  <from>
                    <xdr:col>6</xdr:col>
                    <xdr:colOff>9525</xdr:colOff>
                    <xdr:row>1179</xdr:row>
                    <xdr:rowOff>57150</xdr:rowOff>
                  </from>
                  <to>
                    <xdr:col>7</xdr:col>
                    <xdr:colOff>104775</xdr:colOff>
                    <xdr:row>1179</xdr:row>
                    <xdr:rowOff>257175</xdr:rowOff>
                  </to>
                </anchor>
              </controlPr>
            </control>
          </mc:Choice>
        </mc:AlternateContent>
        <mc:AlternateContent xmlns:mc="http://schemas.openxmlformats.org/markup-compatibility/2006">
          <mc:Choice Requires="x14">
            <control shapeId="1352" r:id="rId332" name="Option Button 328">
              <controlPr defaultSize="0" autoFill="0" autoLine="0" autoPict="0">
                <anchor moveWithCells="1">
                  <from>
                    <xdr:col>6</xdr:col>
                    <xdr:colOff>9525</xdr:colOff>
                    <xdr:row>1180</xdr:row>
                    <xdr:rowOff>57150</xdr:rowOff>
                  </from>
                  <to>
                    <xdr:col>7</xdr:col>
                    <xdr:colOff>104775</xdr:colOff>
                    <xdr:row>1180</xdr:row>
                    <xdr:rowOff>257175</xdr:rowOff>
                  </to>
                </anchor>
              </controlPr>
            </control>
          </mc:Choice>
        </mc:AlternateContent>
        <mc:AlternateContent xmlns:mc="http://schemas.openxmlformats.org/markup-compatibility/2006">
          <mc:Choice Requires="x14">
            <control shapeId="1353" r:id="rId333" name="Option Button 329">
              <controlPr defaultSize="0" autoFill="0" autoLine="0" autoPict="0">
                <anchor moveWithCells="1">
                  <from>
                    <xdr:col>6</xdr:col>
                    <xdr:colOff>9525</xdr:colOff>
                    <xdr:row>1183</xdr:row>
                    <xdr:rowOff>57150</xdr:rowOff>
                  </from>
                  <to>
                    <xdr:col>7</xdr:col>
                    <xdr:colOff>104775</xdr:colOff>
                    <xdr:row>1183</xdr:row>
                    <xdr:rowOff>257175</xdr:rowOff>
                  </to>
                </anchor>
              </controlPr>
            </control>
          </mc:Choice>
        </mc:AlternateContent>
        <mc:AlternateContent xmlns:mc="http://schemas.openxmlformats.org/markup-compatibility/2006">
          <mc:Choice Requires="x14">
            <control shapeId="1354" r:id="rId334" name="Option Button 330">
              <controlPr defaultSize="0" autoFill="0" autoLine="0" autoPict="0">
                <anchor moveWithCells="1">
                  <from>
                    <xdr:col>6</xdr:col>
                    <xdr:colOff>9525</xdr:colOff>
                    <xdr:row>1184</xdr:row>
                    <xdr:rowOff>57150</xdr:rowOff>
                  </from>
                  <to>
                    <xdr:col>7</xdr:col>
                    <xdr:colOff>104775</xdr:colOff>
                    <xdr:row>1184</xdr:row>
                    <xdr:rowOff>257175</xdr:rowOff>
                  </to>
                </anchor>
              </controlPr>
            </control>
          </mc:Choice>
        </mc:AlternateContent>
        <mc:AlternateContent xmlns:mc="http://schemas.openxmlformats.org/markup-compatibility/2006">
          <mc:Choice Requires="x14">
            <control shapeId="1355" r:id="rId335" name="Option Button 331">
              <controlPr defaultSize="0" autoFill="0" autoLine="0" autoPict="0">
                <anchor moveWithCells="1">
                  <from>
                    <xdr:col>6</xdr:col>
                    <xdr:colOff>9525</xdr:colOff>
                    <xdr:row>1185</xdr:row>
                    <xdr:rowOff>57150</xdr:rowOff>
                  </from>
                  <to>
                    <xdr:col>7</xdr:col>
                    <xdr:colOff>104775</xdr:colOff>
                    <xdr:row>1185</xdr:row>
                    <xdr:rowOff>257175</xdr:rowOff>
                  </to>
                </anchor>
              </controlPr>
            </control>
          </mc:Choice>
        </mc:AlternateContent>
        <mc:AlternateContent xmlns:mc="http://schemas.openxmlformats.org/markup-compatibility/2006">
          <mc:Choice Requires="x14">
            <control shapeId="1356" r:id="rId336" name="Option Button 332">
              <controlPr defaultSize="0" autoFill="0" autoLine="0" autoPict="0">
                <anchor moveWithCells="1">
                  <from>
                    <xdr:col>6</xdr:col>
                    <xdr:colOff>9525</xdr:colOff>
                    <xdr:row>1186</xdr:row>
                    <xdr:rowOff>57150</xdr:rowOff>
                  </from>
                  <to>
                    <xdr:col>7</xdr:col>
                    <xdr:colOff>104775</xdr:colOff>
                    <xdr:row>1186</xdr:row>
                    <xdr:rowOff>257175</xdr:rowOff>
                  </to>
                </anchor>
              </controlPr>
            </control>
          </mc:Choice>
        </mc:AlternateContent>
        <mc:AlternateContent xmlns:mc="http://schemas.openxmlformats.org/markup-compatibility/2006">
          <mc:Choice Requires="x14">
            <control shapeId="1357" r:id="rId337" name="Option Button 333">
              <controlPr defaultSize="0" autoFill="0" autoLine="0" autoPict="0">
                <anchor moveWithCells="1">
                  <from>
                    <xdr:col>6</xdr:col>
                    <xdr:colOff>9525</xdr:colOff>
                    <xdr:row>1187</xdr:row>
                    <xdr:rowOff>57150</xdr:rowOff>
                  </from>
                  <to>
                    <xdr:col>7</xdr:col>
                    <xdr:colOff>104775</xdr:colOff>
                    <xdr:row>1187</xdr:row>
                    <xdr:rowOff>257175</xdr:rowOff>
                  </to>
                </anchor>
              </controlPr>
            </control>
          </mc:Choice>
        </mc:AlternateContent>
        <mc:AlternateContent xmlns:mc="http://schemas.openxmlformats.org/markup-compatibility/2006">
          <mc:Choice Requires="x14">
            <control shapeId="1358" r:id="rId338" name="Option Button 334">
              <controlPr defaultSize="0" autoFill="0" autoLine="0" autoPict="0">
                <anchor moveWithCells="1">
                  <from>
                    <xdr:col>6</xdr:col>
                    <xdr:colOff>9525</xdr:colOff>
                    <xdr:row>1190</xdr:row>
                    <xdr:rowOff>57150</xdr:rowOff>
                  </from>
                  <to>
                    <xdr:col>7</xdr:col>
                    <xdr:colOff>104775</xdr:colOff>
                    <xdr:row>1190</xdr:row>
                    <xdr:rowOff>257175</xdr:rowOff>
                  </to>
                </anchor>
              </controlPr>
            </control>
          </mc:Choice>
        </mc:AlternateContent>
        <mc:AlternateContent xmlns:mc="http://schemas.openxmlformats.org/markup-compatibility/2006">
          <mc:Choice Requires="x14">
            <control shapeId="1359" r:id="rId339" name="Option Button 335">
              <controlPr defaultSize="0" autoFill="0" autoLine="0" autoPict="0">
                <anchor moveWithCells="1">
                  <from>
                    <xdr:col>6</xdr:col>
                    <xdr:colOff>9525</xdr:colOff>
                    <xdr:row>1191</xdr:row>
                    <xdr:rowOff>57150</xdr:rowOff>
                  </from>
                  <to>
                    <xdr:col>7</xdr:col>
                    <xdr:colOff>104775</xdr:colOff>
                    <xdr:row>1191</xdr:row>
                    <xdr:rowOff>257175</xdr:rowOff>
                  </to>
                </anchor>
              </controlPr>
            </control>
          </mc:Choice>
        </mc:AlternateContent>
        <mc:AlternateContent xmlns:mc="http://schemas.openxmlformats.org/markup-compatibility/2006">
          <mc:Choice Requires="x14">
            <control shapeId="1360" r:id="rId340" name="Option Button 336">
              <controlPr defaultSize="0" autoFill="0" autoLine="0" autoPict="0">
                <anchor moveWithCells="1">
                  <from>
                    <xdr:col>6</xdr:col>
                    <xdr:colOff>9525</xdr:colOff>
                    <xdr:row>1192</xdr:row>
                    <xdr:rowOff>57150</xdr:rowOff>
                  </from>
                  <to>
                    <xdr:col>7</xdr:col>
                    <xdr:colOff>104775</xdr:colOff>
                    <xdr:row>1192</xdr:row>
                    <xdr:rowOff>257175</xdr:rowOff>
                  </to>
                </anchor>
              </controlPr>
            </control>
          </mc:Choice>
        </mc:AlternateContent>
        <mc:AlternateContent xmlns:mc="http://schemas.openxmlformats.org/markup-compatibility/2006">
          <mc:Choice Requires="x14">
            <control shapeId="1361" r:id="rId341" name="Option Button 337">
              <controlPr defaultSize="0" autoFill="0" autoLine="0" autoPict="0">
                <anchor moveWithCells="1">
                  <from>
                    <xdr:col>6</xdr:col>
                    <xdr:colOff>9525</xdr:colOff>
                    <xdr:row>1193</xdr:row>
                    <xdr:rowOff>57150</xdr:rowOff>
                  </from>
                  <to>
                    <xdr:col>7</xdr:col>
                    <xdr:colOff>104775</xdr:colOff>
                    <xdr:row>1193</xdr:row>
                    <xdr:rowOff>257175</xdr:rowOff>
                  </to>
                </anchor>
              </controlPr>
            </control>
          </mc:Choice>
        </mc:AlternateContent>
        <mc:AlternateContent xmlns:mc="http://schemas.openxmlformats.org/markup-compatibility/2006">
          <mc:Choice Requires="x14">
            <control shapeId="1362" r:id="rId342" name="Option Button 338">
              <controlPr defaultSize="0" autoFill="0" autoLine="0" autoPict="0">
                <anchor moveWithCells="1">
                  <from>
                    <xdr:col>6</xdr:col>
                    <xdr:colOff>9525</xdr:colOff>
                    <xdr:row>1194</xdr:row>
                    <xdr:rowOff>57150</xdr:rowOff>
                  </from>
                  <to>
                    <xdr:col>7</xdr:col>
                    <xdr:colOff>104775</xdr:colOff>
                    <xdr:row>1194</xdr:row>
                    <xdr:rowOff>257175</xdr:rowOff>
                  </to>
                </anchor>
              </controlPr>
            </control>
          </mc:Choice>
        </mc:AlternateContent>
        <mc:AlternateContent xmlns:mc="http://schemas.openxmlformats.org/markup-compatibility/2006">
          <mc:Choice Requires="x14">
            <control shapeId="1363" r:id="rId343" name="Group Box 339">
              <controlPr defaultSize="0" autoFill="0" autoPict="0">
                <anchor moveWithCells="1">
                  <from>
                    <xdr:col>5</xdr:col>
                    <xdr:colOff>114300</xdr:colOff>
                    <xdr:row>1190</xdr:row>
                    <xdr:rowOff>0</xdr:rowOff>
                  </from>
                  <to>
                    <xdr:col>35</xdr:col>
                    <xdr:colOff>0</xdr:colOff>
                    <xdr:row>1195</xdr:row>
                    <xdr:rowOff>57150</xdr:rowOff>
                  </to>
                </anchor>
              </controlPr>
            </control>
          </mc:Choice>
        </mc:AlternateContent>
        <mc:AlternateContent xmlns:mc="http://schemas.openxmlformats.org/markup-compatibility/2006">
          <mc:Choice Requires="x14">
            <control shapeId="1364" r:id="rId344" name="Group Box 340">
              <controlPr defaultSize="0" autoFill="0" autoPict="0">
                <anchor moveWithCells="1">
                  <from>
                    <xdr:col>6</xdr:col>
                    <xdr:colOff>0</xdr:colOff>
                    <xdr:row>1183</xdr:row>
                    <xdr:rowOff>0</xdr:rowOff>
                  </from>
                  <to>
                    <xdr:col>35</xdr:col>
                    <xdr:colOff>0</xdr:colOff>
                    <xdr:row>1189</xdr:row>
                    <xdr:rowOff>0</xdr:rowOff>
                  </to>
                </anchor>
              </controlPr>
            </control>
          </mc:Choice>
        </mc:AlternateContent>
        <mc:AlternateContent xmlns:mc="http://schemas.openxmlformats.org/markup-compatibility/2006">
          <mc:Choice Requires="x14">
            <control shapeId="1365" r:id="rId345" name="Group Box 341">
              <controlPr defaultSize="0" autoFill="0" autoPict="0">
                <anchor moveWithCells="1">
                  <from>
                    <xdr:col>5</xdr:col>
                    <xdr:colOff>114300</xdr:colOff>
                    <xdr:row>1175</xdr:row>
                    <xdr:rowOff>314325</xdr:rowOff>
                  </from>
                  <to>
                    <xdr:col>35</xdr:col>
                    <xdr:colOff>0</xdr:colOff>
                    <xdr:row>1182</xdr:row>
                    <xdr:rowOff>0</xdr:rowOff>
                  </to>
                </anchor>
              </controlPr>
            </control>
          </mc:Choice>
        </mc:AlternateContent>
        <mc:AlternateContent xmlns:mc="http://schemas.openxmlformats.org/markup-compatibility/2006">
          <mc:Choice Requires="x14">
            <control shapeId="1366" r:id="rId346" name="Group Box 342">
              <controlPr defaultSize="0" autoFill="0" autoPict="0">
                <anchor moveWithCells="1">
                  <from>
                    <xdr:col>5</xdr:col>
                    <xdr:colOff>104775</xdr:colOff>
                    <xdr:row>306</xdr:row>
                    <xdr:rowOff>0</xdr:rowOff>
                  </from>
                  <to>
                    <xdr:col>14</xdr:col>
                    <xdr:colOff>0</xdr:colOff>
                    <xdr:row>312</xdr:row>
                    <xdr:rowOff>57150</xdr:rowOff>
                  </to>
                </anchor>
              </controlPr>
            </control>
          </mc:Choice>
        </mc:AlternateContent>
        <mc:AlternateContent xmlns:mc="http://schemas.openxmlformats.org/markup-compatibility/2006">
          <mc:Choice Requires="x14">
            <control shapeId="1367" r:id="rId347" name="Group Box 343">
              <controlPr defaultSize="0" autoFill="0" autoPict="0">
                <anchor moveWithCells="1">
                  <from>
                    <xdr:col>5</xdr:col>
                    <xdr:colOff>114300</xdr:colOff>
                    <xdr:row>314</xdr:row>
                    <xdr:rowOff>0</xdr:rowOff>
                  </from>
                  <to>
                    <xdr:col>21</xdr:col>
                    <xdr:colOff>0</xdr:colOff>
                    <xdr:row>316</xdr:row>
                    <xdr:rowOff>66675</xdr:rowOff>
                  </to>
                </anchor>
              </controlPr>
            </control>
          </mc:Choice>
        </mc:AlternateContent>
        <mc:AlternateContent xmlns:mc="http://schemas.openxmlformats.org/markup-compatibility/2006">
          <mc:Choice Requires="x14">
            <control shapeId="1368" r:id="rId348" name="Group Box 344">
              <controlPr defaultSize="0" autoFill="0" autoPict="0">
                <anchor moveWithCells="1">
                  <from>
                    <xdr:col>5</xdr:col>
                    <xdr:colOff>114300</xdr:colOff>
                    <xdr:row>326</xdr:row>
                    <xdr:rowOff>314325</xdr:rowOff>
                  </from>
                  <to>
                    <xdr:col>23</xdr:col>
                    <xdr:colOff>0</xdr:colOff>
                    <xdr:row>330</xdr:row>
                    <xdr:rowOff>0</xdr:rowOff>
                  </to>
                </anchor>
              </controlPr>
            </control>
          </mc:Choice>
        </mc:AlternateContent>
        <mc:AlternateContent xmlns:mc="http://schemas.openxmlformats.org/markup-compatibility/2006">
          <mc:Choice Requires="x14">
            <control shapeId="1369" r:id="rId349" name="Group Box 345">
              <controlPr defaultSize="0" autoFill="0" autoPict="0">
                <anchor moveWithCells="1">
                  <from>
                    <xdr:col>5</xdr:col>
                    <xdr:colOff>104775</xdr:colOff>
                    <xdr:row>331</xdr:row>
                    <xdr:rowOff>0</xdr:rowOff>
                  </from>
                  <to>
                    <xdr:col>12</xdr:col>
                    <xdr:colOff>0</xdr:colOff>
                    <xdr:row>334</xdr:row>
                    <xdr:rowOff>0</xdr:rowOff>
                  </to>
                </anchor>
              </controlPr>
            </control>
          </mc:Choice>
        </mc:AlternateContent>
        <mc:AlternateContent xmlns:mc="http://schemas.openxmlformats.org/markup-compatibility/2006">
          <mc:Choice Requires="x14">
            <control shapeId="1370" r:id="rId350" name="Group Box 346">
              <controlPr defaultSize="0" autoFill="0" autoPict="0">
                <anchor moveWithCells="1">
                  <from>
                    <xdr:col>5</xdr:col>
                    <xdr:colOff>114300</xdr:colOff>
                    <xdr:row>416</xdr:row>
                    <xdr:rowOff>0</xdr:rowOff>
                  </from>
                  <to>
                    <xdr:col>26</xdr:col>
                    <xdr:colOff>0</xdr:colOff>
                    <xdr:row>419</xdr:row>
                    <xdr:rowOff>0</xdr:rowOff>
                  </to>
                </anchor>
              </controlPr>
            </control>
          </mc:Choice>
        </mc:AlternateContent>
        <mc:AlternateContent xmlns:mc="http://schemas.openxmlformats.org/markup-compatibility/2006">
          <mc:Choice Requires="x14">
            <control shapeId="1371" r:id="rId351" name="Group Box 347">
              <controlPr defaultSize="0" autoFill="0" autoPict="0">
                <anchor moveWithCells="1">
                  <from>
                    <xdr:col>6</xdr:col>
                    <xdr:colOff>0</xdr:colOff>
                    <xdr:row>454</xdr:row>
                    <xdr:rowOff>0</xdr:rowOff>
                  </from>
                  <to>
                    <xdr:col>35</xdr:col>
                    <xdr:colOff>0</xdr:colOff>
                    <xdr:row>458</xdr:row>
                    <xdr:rowOff>0</xdr:rowOff>
                  </to>
                </anchor>
              </controlPr>
            </control>
          </mc:Choice>
        </mc:AlternateContent>
        <mc:AlternateContent xmlns:mc="http://schemas.openxmlformats.org/markup-compatibility/2006">
          <mc:Choice Requires="x14">
            <control shapeId="1372" r:id="rId352" name="Group Box 348">
              <controlPr defaultSize="0" autoFill="0" autoPict="0">
                <anchor moveWithCells="1">
                  <from>
                    <xdr:col>6</xdr:col>
                    <xdr:colOff>0</xdr:colOff>
                    <xdr:row>459</xdr:row>
                    <xdr:rowOff>0</xdr:rowOff>
                  </from>
                  <to>
                    <xdr:col>35</xdr:col>
                    <xdr:colOff>0</xdr:colOff>
                    <xdr:row>465</xdr:row>
                    <xdr:rowOff>0</xdr:rowOff>
                  </to>
                </anchor>
              </controlPr>
            </control>
          </mc:Choice>
        </mc:AlternateContent>
        <mc:AlternateContent xmlns:mc="http://schemas.openxmlformats.org/markup-compatibility/2006">
          <mc:Choice Requires="x14">
            <control shapeId="1373" r:id="rId353" name="Group Box 349">
              <controlPr defaultSize="0" autoFill="0" autoPict="0">
                <anchor moveWithCells="1">
                  <from>
                    <xdr:col>5</xdr:col>
                    <xdr:colOff>114300</xdr:colOff>
                    <xdr:row>476</xdr:row>
                    <xdr:rowOff>0</xdr:rowOff>
                  </from>
                  <to>
                    <xdr:col>28</xdr:col>
                    <xdr:colOff>0</xdr:colOff>
                    <xdr:row>479</xdr:row>
                    <xdr:rowOff>0</xdr:rowOff>
                  </to>
                </anchor>
              </controlPr>
            </control>
          </mc:Choice>
        </mc:AlternateContent>
        <mc:AlternateContent xmlns:mc="http://schemas.openxmlformats.org/markup-compatibility/2006">
          <mc:Choice Requires="x14">
            <control shapeId="1374" r:id="rId354" name="Group Box 350">
              <controlPr defaultSize="0" autoFill="0" autoPict="0">
                <anchor moveWithCells="1">
                  <from>
                    <xdr:col>6</xdr:col>
                    <xdr:colOff>0</xdr:colOff>
                    <xdr:row>485</xdr:row>
                    <xdr:rowOff>0</xdr:rowOff>
                  </from>
                  <to>
                    <xdr:col>27</xdr:col>
                    <xdr:colOff>0</xdr:colOff>
                    <xdr:row>488</xdr:row>
                    <xdr:rowOff>0</xdr:rowOff>
                  </to>
                </anchor>
              </controlPr>
            </control>
          </mc:Choice>
        </mc:AlternateContent>
        <mc:AlternateContent xmlns:mc="http://schemas.openxmlformats.org/markup-compatibility/2006">
          <mc:Choice Requires="x14">
            <control shapeId="1375" r:id="rId355" name="Group Box 351">
              <controlPr defaultSize="0" autoFill="0" autoPict="0">
                <anchor moveWithCells="1">
                  <from>
                    <xdr:col>5</xdr:col>
                    <xdr:colOff>114300</xdr:colOff>
                    <xdr:row>513</xdr:row>
                    <xdr:rowOff>314325</xdr:rowOff>
                  </from>
                  <to>
                    <xdr:col>27</xdr:col>
                    <xdr:colOff>0</xdr:colOff>
                    <xdr:row>517</xdr:row>
                    <xdr:rowOff>0</xdr:rowOff>
                  </to>
                </anchor>
              </controlPr>
            </control>
          </mc:Choice>
        </mc:AlternateContent>
        <mc:AlternateContent xmlns:mc="http://schemas.openxmlformats.org/markup-compatibility/2006">
          <mc:Choice Requires="x14">
            <control shapeId="1376" r:id="rId356" name="Group Box 352">
              <controlPr defaultSize="0" autoFill="0" autoPict="0">
                <anchor moveWithCells="1">
                  <from>
                    <xdr:col>5</xdr:col>
                    <xdr:colOff>114300</xdr:colOff>
                    <xdr:row>527</xdr:row>
                    <xdr:rowOff>0</xdr:rowOff>
                  </from>
                  <to>
                    <xdr:col>21</xdr:col>
                    <xdr:colOff>0</xdr:colOff>
                    <xdr:row>531</xdr:row>
                    <xdr:rowOff>0</xdr:rowOff>
                  </to>
                </anchor>
              </controlPr>
            </control>
          </mc:Choice>
        </mc:AlternateContent>
        <mc:AlternateContent xmlns:mc="http://schemas.openxmlformats.org/markup-compatibility/2006">
          <mc:Choice Requires="x14">
            <control shapeId="1377" r:id="rId357" name="Group Box 353">
              <controlPr defaultSize="0" autoFill="0" autoPict="0">
                <anchor moveWithCells="1">
                  <from>
                    <xdr:col>5</xdr:col>
                    <xdr:colOff>114300</xdr:colOff>
                    <xdr:row>555</xdr:row>
                    <xdr:rowOff>0</xdr:rowOff>
                  </from>
                  <to>
                    <xdr:col>21</xdr:col>
                    <xdr:colOff>0</xdr:colOff>
                    <xdr:row>558</xdr:row>
                    <xdr:rowOff>0</xdr:rowOff>
                  </to>
                </anchor>
              </controlPr>
            </control>
          </mc:Choice>
        </mc:AlternateContent>
        <mc:AlternateContent xmlns:mc="http://schemas.openxmlformats.org/markup-compatibility/2006">
          <mc:Choice Requires="x14">
            <control shapeId="1378" r:id="rId358" name="Group Box 354">
              <controlPr defaultSize="0" autoFill="0" autoPict="0">
                <anchor moveWithCells="1">
                  <from>
                    <xdr:col>5</xdr:col>
                    <xdr:colOff>114300</xdr:colOff>
                    <xdr:row>567</xdr:row>
                    <xdr:rowOff>9525</xdr:rowOff>
                  </from>
                  <to>
                    <xdr:col>23</xdr:col>
                    <xdr:colOff>0</xdr:colOff>
                    <xdr:row>570</xdr:row>
                    <xdr:rowOff>0</xdr:rowOff>
                  </to>
                </anchor>
              </controlPr>
            </control>
          </mc:Choice>
        </mc:AlternateContent>
        <mc:AlternateContent xmlns:mc="http://schemas.openxmlformats.org/markup-compatibility/2006">
          <mc:Choice Requires="x14">
            <control shapeId="1379" r:id="rId359" name="Group Box 355">
              <controlPr defaultSize="0" autoFill="0" autoPict="0">
                <anchor moveWithCells="1">
                  <from>
                    <xdr:col>6</xdr:col>
                    <xdr:colOff>0</xdr:colOff>
                    <xdr:row>580</xdr:row>
                    <xdr:rowOff>0</xdr:rowOff>
                  </from>
                  <to>
                    <xdr:col>9</xdr:col>
                    <xdr:colOff>0</xdr:colOff>
                    <xdr:row>583</xdr:row>
                    <xdr:rowOff>0</xdr:rowOff>
                  </to>
                </anchor>
              </controlPr>
            </control>
          </mc:Choice>
        </mc:AlternateContent>
        <mc:AlternateContent xmlns:mc="http://schemas.openxmlformats.org/markup-compatibility/2006">
          <mc:Choice Requires="x14">
            <control shapeId="1380" r:id="rId360" name="Group Box 356">
              <controlPr defaultSize="0" autoFill="0" autoPict="0">
                <anchor moveWithCells="1">
                  <from>
                    <xdr:col>5</xdr:col>
                    <xdr:colOff>114300</xdr:colOff>
                    <xdr:row>586</xdr:row>
                    <xdr:rowOff>314325</xdr:rowOff>
                  </from>
                  <to>
                    <xdr:col>35</xdr:col>
                    <xdr:colOff>0</xdr:colOff>
                    <xdr:row>591</xdr:row>
                    <xdr:rowOff>0</xdr:rowOff>
                  </to>
                </anchor>
              </controlPr>
            </control>
          </mc:Choice>
        </mc:AlternateContent>
        <mc:AlternateContent xmlns:mc="http://schemas.openxmlformats.org/markup-compatibility/2006">
          <mc:Choice Requires="x14">
            <control shapeId="1381" r:id="rId361" name="Group Box 357">
              <controlPr defaultSize="0" autoFill="0" autoPict="0">
                <anchor moveWithCells="1">
                  <from>
                    <xdr:col>5</xdr:col>
                    <xdr:colOff>114300</xdr:colOff>
                    <xdr:row>592</xdr:row>
                    <xdr:rowOff>0</xdr:rowOff>
                  </from>
                  <to>
                    <xdr:col>22</xdr:col>
                    <xdr:colOff>0</xdr:colOff>
                    <xdr:row>595</xdr:row>
                    <xdr:rowOff>0</xdr:rowOff>
                  </to>
                </anchor>
              </controlPr>
            </control>
          </mc:Choice>
        </mc:AlternateContent>
        <mc:AlternateContent xmlns:mc="http://schemas.openxmlformats.org/markup-compatibility/2006">
          <mc:Choice Requires="x14">
            <control shapeId="1382" r:id="rId362" name="Group Box 358">
              <controlPr defaultSize="0" autoFill="0" autoPict="0">
                <anchor moveWithCells="1">
                  <from>
                    <xdr:col>5</xdr:col>
                    <xdr:colOff>114300</xdr:colOff>
                    <xdr:row>616</xdr:row>
                    <xdr:rowOff>314325</xdr:rowOff>
                  </from>
                  <to>
                    <xdr:col>13</xdr:col>
                    <xdr:colOff>0</xdr:colOff>
                    <xdr:row>619</xdr:row>
                    <xdr:rowOff>95250</xdr:rowOff>
                  </to>
                </anchor>
              </controlPr>
            </control>
          </mc:Choice>
        </mc:AlternateContent>
        <mc:AlternateContent xmlns:mc="http://schemas.openxmlformats.org/markup-compatibility/2006">
          <mc:Choice Requires="x14">
            <control shapeId="1383" r:id="rId363" name="Group Box 359">
              <controlPr defaultSize="0" autoFill="0" autoPict="0">
                <anchor moveWithCells="1">
                  <from>
                    <xdr:col>5</xdr:col>
                    <xdr:colOff>114300</xdr:colOff>
                    <xdr:row>620</xdr:row>
                    <xdr:rowOff>314325</xdr:rowOff>
                  </from>
                  <to>
                    <xdr:col>25</xdr:col>
                    <xdr:colOff>0</xdr:colOff>
                    <xdr:row>623</xdr:row>
                    <xdr:rowOff>114300</xdr:rowOff>
                  </to>
                </anchor>
              </controlPr>
            </control>
          </mc:Choice>
        </mc:AlternateContent>
        <mc:AlternateContent xmlns:mc="http://schemas.openxmlformats.org/markup-compatibility/2006">
          <mc:Choice Requires="x14">
            <control shapeId="1384" r:id="rId364" name="Group Box 360">
              <controlPr defaultSize="0" autoFill="0" autoPict="0">
                <anchor moveWithCells="1">
                  <from>
                    <xdr:col>6</xdr:col>
                    <xdr:colOff>0</xdr:colOff>
                    <xdr:row>628</xdr:row>
                    <xdr:rowOff>0</xdr:rowOff>
                  </from>
                  <to>
                    <xdr:col>35</xdr:col>
                    <xdr:colOff>0</xdr:colOff>
                    <xdr:row>632</xdr:row>
                    <xdr:rowOff>0</xdr:rowOff>
                  </to>
                </anchor>
              </controlPr>
            </control>
          </mc:Choice>
        </mc:AlternateContent>
        <mc:AlternateContent xmlns:mc="http://schemas.openxmlformats.org/markup-compatibility/2006">
          <mc:Choice Requires="x14">
            <control shapeId="1385" r:id="rId365" name="Group Box 361">
              <controlPr defaultSize="0" autoFill="0" autoPict="0">
                <anchor moveWithCells="1">
                  <from>
                    <xdr:col>6</xdr:col>
                    <xdr:colOff>0</xdr:colOff>
                    <xdr:row>633</xdr:row>
                    <xdr:rowOff>9525</xdr:rowOff>
                  </from>
                  <to>
                    <xdr:col>35</xdr:col>
                    <xdr:colOff>0</xdr:colOff>
                    <xdr:row>639</xdr:row>
                    <xdr:rowOff>0</xdr:rowOff>
                  </to>
                </anchor>
              </controlPr>
            </control>
          </mc:Choice>
        </mc:AlternateContent>
        <mc:AlternateContent xmlns:mc="http://schemas.openxmlformats.org/markup-compatibility/2006">
          <mc:Choice Requires="x14">
            <control shapeId="1386" r:id="rId366" name="Group Box 362">
              <controlPr defaultSize="0" autoFill="0" autoPict="0">
                <anchor moveWithCells="1">
                  <from>
                    <xdr:col>6</xdr:col>
                    <xdr:colOff>0</xdr:colOff>
                    <xdr:row>645</xdr:row>
                    <xdr:rowOff>0</xdr:rowOff>
                  </from>
                  <to>
                    <xdr:col>29</xdr:col>
                    <xdr:colOff>161925</xdr:colOff>
                    <xdr:row>647</xdr:row>
                    <xdr:rowOff>66675</xdr:rowOff>
                  </to>
                </anchor>
              </controlPr>
            </control>
          </mc:Choice>
        </mc:AlternateContent>
        <mc:AlternateContent xmlns:mc="http://schemas.openxmlformats.org/markup-compatibility/2006">
          <mc:Choice Requires="x14">
            <control shapeId="1387" r:id="rId367" name="Group Box 363">
              <controlPr defaultSize="0" autoFill="0" autoPict="0">
                <anchor moveWithCells="1">
                  <from>
                    <xdr:col>6</xdr:col>
                    <xdr:colOff>0</xdr:colOff>
                    <xdr:row>655</xdr:row>
                    <xdr:rowOff>0</xdr:rowOff>
                  </from>
                  <to>
                    <xdr:col>35</xdr:col>
                    <xdr:colOff>0</xdr:colOff>
                    <xdr:row>659</xdr:row>
                    <xdr:rowOff>123825</xdr:rowOff>
                  </to>
                </anchor>
              </controlPr>
            </control>
          </mc:Choice>
        </mc:AlternateContent>
        <mc:AlternateContent xmlns:mc="http://schemas.openxmlformats.org/markup-compatibility/2006">
          <mc:Choice Requires="x14">
            <control shapeId="1388" r:id="rId368" name="Group Box 364">
              <controlPr defaultSize="0" autoFill="0" autoPict="0">
                <anchor moveWithCells="1">
                  <from>
                    <xdr:col>6</xdr:col>
                    <xdr:colOff>0</xdr:colOff>
                    <xdr:row>661</xdr:row>
                    <xdr:rowOff>0</xdr:rowOff>
                  </from>
                  <to>
                    <xdr:col>35</xdr:col>
                    <xdr:colOff>0</xdr:colOff>
                    <xdr:row>665</xdr:row>
                    <xdr:rowOff>123825</xdr:rowOff>
                  </to>
                </anchor>
              </controlPr>
            </control>
          </mc:Choice>
        </mc:AlternateContent>
        <mc:AlternateContent xmlns:mc="http://schemas.openxmlformats.org/markup-compatibility/2006">
          <mc:Choice Requires="x14">
            <control shapeId="1389" r:id="rId369" name="Group Box 365">
              <controlPr defaultSize="0" autoFill="0" autoPict="0">
                <anchor moveWithCells="1">
                  <from>
                    <xdr:col>6</xdr:col>
                    <xdr:colOff>0</xdr:colOff>
                    <xdr:row>667</xdr:row>
                    <xdr:rowOff>0</xdr:rowOff>
                  </from>
                  <to>
                    <xdr:col>35</xdr:col>
                    <xdr:colOff>0</xdr:colOff>
                    <xdr:row>671</xdr:row>
                    <xdr:rowOff>0</xdr:rowOff>
                  </to>
                </anchor>
              </controlPr>
            </control>
          </mc:Choice>
        </mc:AlternateContent>
        <mc:AlternateContent xmlns:mc="http://schemas.openxmlformats.org/markup-compatibility/2006">
          <mc:Choice Requires="x14">
            <control shapeId="1390" r:id="rId370" name="Group Box 366">
              <controlPr defaultSize="0" autoFill="0" autoPict="0">
                <anchor moveWithCells="1">
                  <from>
                    <xdr:col>6</xdr:col>
                    <xdr:colOff>0</xdr:colOff>
                    <xdr:row>672</xdr:row>
                    <xdr:rowOff>0</xdr:rowOff>
                  </from>
                  <to>
                    <xdr:col>35</xdr:col>
                    <xdr:colOff>0</xdr:colOff>
                    <xdr:row>677</xdr:row>
                    <xdr:rowOff>0</xdr:rowOff>
                  </to>
                </anchor>
              </controlPr>
            </control>
          </mc:Choice>
        </mc:AlternateContent>
        <mc:AlternateContent xmlns:mc="http://schemas.openxmlformats.org/markup-compatibility/2006">
          <mc:Choice Requires="x14">
            <control shapeId="1391" r:id="rId371" name="Group Box 367">
              <controlPr defaultSize="0" autoFill="0" autoPict="0">
                <anchor moveWithCells="1">
                  <from>
                    <xdr:col>6</xdr:col>
                    <xdr:colOff>0</xdr:colOff>
                    <xdr:row>678</xdr:row>
                    <xdr:rowOff>0</xdr:rowOff>
                  </from>
                  <to>
                    <xdr:col>35</xdr:col>
                    <xdr:colOff>0</xdr:colOff>
                    <xdr:row>681</xdr:row>
                    <xdr:rowOff>123825</xdr:rowOff>
                  </to>
                </anchor>
              </controlPr>
            </control>
          </mc:Choice>
        </mc:AlternateContent>
        <mc:AlternateContent xmlns:mc="http://schemas.openxmlformats.org/markup-compatibility/2006">
          <mc:Choice Requires="x14">
            <control shapeId="1392" r:id="rId372" name="Group Box 368">
              <controlPr defaultSize="0" autoFill="0" autoPict="0">
                <anchor moveWithCells="1">
                  <from>
                    <xdr:col>6</xdr:col>
                    <xdr:colOff>0</xdr:colOff>
                    <xdr:row>683</xdr:row>
                    <xdr:rowOff>0</xdr:rowOff>
                  </from>
                  <to>
                    <xdr:col>35</xdr:col>
                    <xdr:colOff>0</xdr:colOff>
                    <xdr:row>687</xdr:row>
                    <xdr:rowOff>123825</xdr:rowOff>
                  </to>
                </anchor>
              </controlPr>
            </control>
          </mc:Choice>
        </mc:AlternateContent>
        <mc:AlternateContent xmlns:mc="http://schemas.openxmlformats.org/markup-compatibility/2006">
          <mc:Choice Requires="x14">
            <control shapeId="1393" r:id="rId373" name="Group Box 369">
              <controlPr defaultSize="0" autoFill="0" autoPict="0">
                <anchor moveWithCells="1">
                  <from>
                    <xdr:col>6</xdr:col>
                    <xdr:colOff>0</xdr:colOff>
                    <xdr:row>699</xdr:row>
                    <xdr:rowOff>0</xdr:rowOff>
                  </from>
                  <to>
                    <xdr:col>35</xdr:col>
                    <xdr:colOff>0</xdr:colOff>
                    <xdr:row>704</xdr:row>
                    <xdr:rowOff>0</xdr:rowOff>
                  </to>
                </anchor>
              </controlPr>
            </control>
          </mc:Choice>
        </mc:AlternateContent>
        <mc:AlternateContent xmlns:mc="http://schemas.openxmlformats.org/markup-compatibility/2006">
          <mc:Choice Requires="x14">
            <control shapeId="1394" r:id="rId374" name="Group Box 370">
              <controlPr defaultSize="0" autoFill="0" autoPict="0">
                <anchor moveWithCells="1">
                  <from>
                    <xdr:col>6</xdr:col>
                    <xdr:colOff>0</xdr:colOff>
                    <xdr:row>706</xdr:row>
                    <xdr:rowOff>0</xdr:rowOff>
                  </from>
                  <to>
                    <xdr:col>35</xdr:col>
                    <xdr:colOff>0</xdr:colOff>
                    <xdr:row>711</xdr:row>
                    <xdr:rowOff>0</xdr:rowOff>
                  </to>
                </anchor>
              </controlPr>
            </control>
          </mc:Choice>
        </mc:AlternateContent>
        <mc:AlternateContent xmlns:mc="http://schemas.openxmlformats.org/markup-compatibility/2006">
          <mc:Choice Requires="x14">
            <control shapeId="1395" r:id="rId375" name="Group Box 371">
              <controlPr defaultSize="0" autoFill="0" autoPict="0">
                <anchor moveWithCells="1">
                  <from>
                    <xdr:col>5</xdr:col>
                    <xdr:colOff>114300</xdr:colOff>
                    <xdr:row>712</xdr:row>
                    <xdr:rowOff>314325</xdr:rowOff>
                  </from>
                  <to>
                    <xdr:col>36</xdr:col>
                    <xdr:colOff>0</xdr:colOff>
                    <xdr:row>718</xdr:row>
                    <xdr:rowOff>0</xdr:rowOff>
                  </to>
                </anchor>
              </controlPr>
            </control>
          </mc:Choice>
        </mc:AlternateContent>
        <mc:AlternateContent xmlns:mc="http://schemas.openxmlformats.org/markup-compatibility/2006">
          <mc:Choice Requires="x14">
            <control shapeId="1396" r:id="rId376" name="Group Box 372">
              <controlPr defaultSize="0" autoFill="0" autoPict="0">
                <anchor moveWithCells="1">
                  <from>
                    <xdr:col>5</xdr:col>
                    <xdr:colOff>114300</xdr:colOff>
                    <xdr:row>723</xdr:row>
                    <xdr:rowOff>314325</xdr:rowOff>
                  </from>
                  <to>
                    <xdr:col>35</xdr:col>
                    <xdr:colOff>0</xdr:colOff>
                    <xdr:row>730</xdr:row>
                    <xdr:rowOff>104775</xdr:rowOff>
                  </to>
                </anchor>
              </controlPr>
            </control>
          </mc:Choice>
        </mc:AlternateContent>
        <mc:AlternateContent xmlns:mc="http://schemas.openxmlformats.org/markup-compatibility/2006">
          <mc:Choice Requires="x14">
            <control shapeId="1397" r:id="rId377" name="Group Box 373">
              <controlPr defaultSize="0" autoFill="0" autoPict="0">
                <anchor moveWithCells="1">
                  <from>
                    <xdr:col>6</xdr:col>
                    <xdr:colOff>0</xdr:colOff>
                    <xdr:row>779</xdr:row>
                    <xdr:rowOff>0</xdr:rowOff>
                  </from>
                  <to>
                    <xdr:col>23</xdr:col>
                    <xdr:colOff>0</xdr:colOff>
                    <xdr:row>781</xdr:row>
                    <xdr:rowOff>19050</xdr:rowOff>
                  </to>
                </anchor>
              </controlPr>
            </control>
          </mc:Choice>
        </mc:AlternateContent>
        <mc:AlternateContent xmlns:mc="http://schemas.openxmlformats.org/markup-compatibility/2006">
          <mc:Choice Requires="x14">
            <control shapeId="1398" r:id="rId378" name="Group Box 374">
              <controlPr defaultSize="0" autoFill="0" autoPict="0">
                <anchor moveWithCells="1">
                  <from>
                    <xdr:col>6</xdr:col>
                    <xdr:colOff>0</xdr:colOff>
                    <xdr:row>790</xdr:row>
                    <xdr:rowOff>0</xdr:rowOff>
                  </from>
                  <to>
                    <xdr:col>24</xdr:col>
                    <xdr:colOff>0</xdr:colOff>
                    <xdr:row>792</xdr:row>
                    <xdr:rowOff>9525</xdr:rowOff>
                  </to>
                </anchor>
              </controlPr>
            </control>
          </mc:Choice>
        </mc:AlternateContent>
        <mc:AlternateContent xmlns:mc="http://schemas.openxmlformats.org/markup-compatibility/2006">
          <mc:Choice Requires="x14">
            <control shapeId="1399" r:id="rId379" name="Group Box 375">
              <controlPr defaultSize="0" autoFill="0" autoPict="0">
                <anchor moveWithCells="1">
                  <from>
                    <xdr:col>6</xdr:col>
                    <xdr:colOff>0</xdr:colOff>
                    <xdr:row>802</xdr:row>
                    <xdr:rowOff>0</xdr:rowOff>
                  </from>
                  <to>
                    <xdr:col>21</xdr:col>
                    <xdr:colOff>0</xdr:colOff>
                    <xdr:row>805</xdr:row>
                    <xdr:rowOff>0</xdr:rowOff>
                  </to>
                </anchor>
              </controlPr>
            </control>
          </mc:Choice>
        </mc:AlternateContent>
        <mc:AlternateContent xmlns:mc="http://schemas.openxmlformats.org/markup-compatibility/2006">
          <mc:Choice Requires="x14">
            <control shapeId="1400" r:id="rId380" name="Group Box 376">
              <controlPr defaultSize="0" autoFill="0" autoPict="0">
                <anchor moveWithCells="1">
                  <from>
                    <xdr:col>5</xdr:col>
                    <xdr:colOff>114300</xdr:colOff>
                    <xdr:row>809</xdr:row>
                    <xdr:rowOff>314325</xdr:rowOff>
                  </from>
                  <to>
                    <xdr:col>21</xdr:col>
                    <xdr:colOff>19050</xdr:colOff>
                    <xdr:row>812</xdr:row>
                    <xdr:rowOff>114300</xdr:rowOff>
                  </to>
                </anchor>
              </controlPr>
            </control>
          </mc:Choice>
        </mc:AlternateContent>
        <mc:AlternateContent xmlns:mc="http://schemas.openxmlformats.org/markup-compatibility/2006">
          <mc:Choice Requires="x14">
            <control shapeId="1401" r:id="rId381" name="Group Box 377">
              <controlPr defaultSize="0" autoFill="0" autoPict="0">
                <anchor moveWithCells="1">
                  <from>
                    <xdr:col>5</xdr:col>
                    <xdr:colOff>114300</xdr:colOff>
                    <xdr:row>818</xdr:row>
                    <xdr:rowOff>0</xdr:rowOff>
                  </from>
                  <to>
                    <xdr:col>21</xdr:col>
                    <xdr:colOff>0</xdr:colOff>
                    <xdr:row>821</xdr:row>
                    <xdr:rowOff>0</xdr:rowOff>
                  </to>
                </anchor>
              </controlPr>
            </control>
          </mc:Choice>
        </mc:AlternateContent>
        <mc:AlternateContent xmlns:mc="http://schemas.openxmlformats.org/markup-compatibility/2006">
          <mc:Choice Requires="x14">
            <control shapeId="1402" r:id="rId382" name="Group Box 378">
              <controlPr defaultSize="0" autoFill="0" autoPict="0">
                <anchor moveWithCells="1">
                  <from>
                    <xdr:col>6</xdr:col>
                    <xdr:colOff>0</xdr:colOff>
                    <xdr:row>827</xdr:row>
                    <xdr:rowOff>0</xdr:rowOff>
                  </from>
                  <to>
                    <xdr:col>33</xdr:col>
                    <xdr:colOff>0</xdr:colOff>
                    <xdr:row>830</xdr:row>
                    <xdr:rowOff>0</xdr:rowOff>
                  </to>
                </anchor>
              </controlPr>
            </control>
          </mc:Choice>
        </mc:AlternateContent>
        <mc:AlternateContent xmlns:mc="http://schemas.openxmlformats.org/markup-compatibility/2006">
          <mc:Choice Requires="x14">
            <control shapeId="1403" r:id="rId383" name="Group Box 379">
              <controlPr defaultSize="0" autoFill="0" autoPict="0">
                <anchor moveWithCells="1">
                  <from>
                    <xdr:col>5</xdr:col>
                    <xdr:colOff>114300</xdr:colOff>
                    <xdr:row>882</xdr:row>
                    <xdr:rowOff>314325</xdr:rowOff>
                  </from>
                  <to>
                    <xdr:col>35</xdr:col>
                    <xdr:colOff>0</xdr:colOff>
                    <xdr:row>890</xdr:row>
                    <xdr:rowOff>0</xdr:rowOff>
                  </to>
                </anchor>
              </controlPr>
            </control>
          </mc:Choice>
        </mc:AlternateContent>
        <mc:AlternateContent xmlns:mc="http://schemas.openxmlformats.org/markup-compatibility/2006">
          <mc:Choice Requires="x14">
            <control shapeId="1404" r:id="rId384" name="Group Box 380">
              <controlPr defaultSize="0" autoFill="0" autoPict="0">
                <anchor moveWithCells="1">
                  <from>
                    <xdr:col>5</xdr:col>
                    <xdr:colOff>114300</xdr:colOff>
                    <xdr:row>927</xdr:row>
                    <xdr:rowOff>0</xdr:rowOff>
                  </from>
                  <to>
                    <xdr:col>35</xdr:col>
                    <xdr:colOff>0</xdr:colOff>
                    <xdr:row>931</xdr:row>
                    <xdr:rowOff>0</xdr:rowOff>
                  </to>
                </anchor>
              </controlPr>
            </control>
          </mc:Choice>
        </mc:AlternateContent>
        <mc:AlternateContent xmlns:mc="http://schemas.openxmlformats.org/markup-compatibility/2006">
          <mc:Choice Requires="x14">
            <control shapeId="1405" r:id="rId385" name="Group Box 381">
              <controlPr defaultSize="0" autoFill="0" autoPict="0">
                <anchor moveWithCells="1">
                  <from>
                    <xdr:col>6</xdr:col>
                    <xdr:colOff>0</xdr:colOff>
                    <xdr:row>947</xdr:row>
                    <xdr:rowOff>0</xdr:rowOff>
                  </from>
                  <to>
                    <xdr:col>35</xdr:col>
                    <xdr:colOff>0</xdr:colOff>
                    <xdr:row>951</xdr:row>
                    <xdr:rowOff>19050</xdr:rowOff>
                  </to>
                </anchor>
              </controlPr>
            </control>
          </mc:Choice>
        </mc:AlternateContent>
        <mc:AlternateContent xmlns:mc="http://schemas.openxmlformats.org/markup-compatibility/2006">
          <mc:Choice Requires="x14">
            <control shapeId="1406" r:id="rId386" name="Group Box 382">
              <controlPr defaultSize="0" autoFill="0" autoPict="0">
                <anchor moveWithCells="1">
                  <from>
                    <xdr:col>5</xdr:col>
                    <xdr:colOff>114300</xdr:colOff>
                    <xdr:row>957</xdr:row>
                    <xdr:rowOff>0</xdr:rowOff>
                  </from>
                  <to>
                    <xdr:col>36</xdr:col>
                    <xdr:colOff>0</xdr:colOff>
                    <xdr:row>961</xdr:row>
                    <xdr:rowOff>0</xdr:rowOff>
                  </to>
                </anchor>
              </controlPr>
            </control>
          </mc:Choice>
        </mc:AlternateContent>
        <mc:AlternateContent xmlns:mc="http://schemas.openxmlformats.org/markup-compatibility/2006">
          <mc:Choice Requires="x14">
            <control shapeId="1407" r:id="rId387" name="Group Box 383">
              <controlPr defaultSize="0" autoFill="0" autoPict="0">
                <anchor moveWithCells="1">
                  <from>
                    <xdr:col>6</xdr:col>
                    <xdr:colOff>0</xdr:colOff>
                    <xdr:row>993</xdr:row>
                    <xdr:rowOff>0</xdr:rowOff>
                  </from>
                  <to>
                    <xdr:col>35</xdr:col>
                    <xdr:colOff>0</xdr:colOff>
                    <xdr:row>1001</xdr:row>
                    <xdr:rowOff>9525</xdr:rowOff>
                  </to>
                </anchor>
              </controlPr>
            </control>
          </mc:Choice>
        </mc:AlternateContent>
        <mc:AlternateContent xmlns:mc="http://schemas.openxmlformats.org/markup-compatibility/2006">
          <mc:Choice Requires="x14">
            <control shapeId="1408" r:id="rId388" name="Group Box 384">
              <controlPr defaultSize="0" autoFill="0" autoPict="0">
                <anchor moveWithCells="1">
                  <from>
                    <xdr:col>6</xdr:col>
                    <xdr:colOff>0</xdr:colOff>
                    <xdr:row>1003</xdr:row>
                    <xdr:rowOff>0</xdr:rowOff>
                  </from>
                  <to>
                    <xdr:col>35</xdr:col>
                    <xdr:colOff>0</xdr:colOff>
                    <xdr:row>1009</xdr:row>
                    <xdr:rowOff>114300</xdr:rowOff>
                  </to>
                </anchor>
              </controlPr>
            </control>
          </mc:Choice>
        </mc:AlternateContent>
        <mc:AlternateContent xmlns:mc="http://schemas.openxmlformats.org/markup-compatibility/2006">
          <mc:Choice Requires="x14">
            <control shapeId="1409" r:id="rId389" name="Group Box 385">
              <controlPr defaultSize="0" autoFill="0" autoPict="0">
                <anchor moveWithCells="1">
                  <from>
                    <xdr:col>6</xdr:col>
                    <xdr:colOff>0</xdr:colOff>
                    <xdr:row>1012</xdr:row>
                    <xdr:rowOff>0</xdr:rowOff>
                  </from>
                  <to>
                    <xdr:col>32</xdr:col>
                    <xdr:colOff>114300</xdr:colOff>
                    <xdr:row>1016</xdr:row>
                    <xdr:rowOff>104775</xdr:rowOff>
                  </to>
                </anchor>
              </controlPr>
            </control>
          </mc:Choice>
        </mc:AlternateContent>
        <mc:AlternateContent xmlns:mc="http://schemas.openxmlformats.org/markup-compatibility/2006">
          <mc:Choice Requires="x14">
            <control shapeId="1410" r:id="rId390" name="Group Box 386">
              <controlPr defaultSize="0" autoFill="0" autoPict="0">
                <anchor moveWithCells="1">
                  <from>
                    <xdr:col>6</xdr:col>
                    <xdr:colOff>0</xdr:colOff>
                    <xdr:row>1033</xdr:row>
                    <xdr:rowOff>0</xdr:rowOff>
                  </from>
                  <to>
                    <xdr:col>35</xdr:col>
                    <xdr:colOff>9525</xdr:colOff>
                    <xdr:row>1039</xdr:row>
                    <xdr:rowOff>9525</xdr:rowOff>
                  </to>
                </anchor>
              </controlPr>
            </control>
          </mc:Choice>
        </mc:AlternateContent>
        <mc:AlternateContent xmlns:mc="http://schemas.openxmlformats.org/markup-compatibility/2006">
          <mc:Choice Requires="x14">
            <control shapeId="1411" r:id="rId391" name="Group Box 387">
              <controlPr defaultSize="0" autoFill="0" autoPict="0">
                <anchor moveWithCells="1">
                  <from>
                    <xdr:col>6</xdr:col>
                    <xdr:colOff>0</xdr:colOff>
                    <xdr:row>1054</xdr:row>
                    <xdr:rowOff>0</xdr:rowOff>
                  </from>
                  <to>
                    <xdr:col>27</xdr:col>
                    <xdr:colOff>152400</xdr:colOff>
                    <xdr:row>1056</xdr:row>
                    <xdr:rowOff>76200</xdr:rowOff>
                  </to>
                </anchor>
              </controlPr>
            </control>
          </mc:Choice>
        </mc:AlternateContent>
        <mc:AlternateContent xmlns:mc="http://schemas.openxmlformats.org/markup-compatibility/2006">
          <mc:Choice Requires="x14">
            <control shapeId="1412" r:id="rId392" name="Group Box 388">
              <controlPr defaultSize="0" autoFill="0" autoPict="0">
                <anchor moveWithCells="1">
                  <from>
                    <xdr:col>6</xdr:col>
                    <xdr:colOff>0</xdr:colOff>
                    <xdr:row>1099</xdr:row>
                    <xdr:rowOff>9525</xdr:rowOff>
                  </from>
                  <to>
                    <xdr:col>23</xdr:col>
                    <xdr:colOff>66675</xdr:colOff>
                    <xdr:row>1102</xdr:row>
                    <xdr:rowOff>0</xdr:rowOff>
                  </to>
                </anchor>
              </controlPr>
            </control>
          </mc:Choice>
        </mc:AlternateContent>
        <mc:AlternateContent xmlns:mc="http://schemas.openxmlformats.org/markup-compatibility/2006">
          <mc:Choice Requires="x14">
            <control shapeId="1413" r:id="rId393" name="Group Box 389">
              <controlPr defaultSize="0" autoFill="0" autoPict="0">
                <anchor moveWithCells="1">
                  <from>
                    <xdr:col>6</xdr:col>
                    <xdr:colOff>0</xdr:colOff>
                    <xdr:row>1111</xdr:row>
                    <xdr:rowOff>9525</xdr:rowOff>
                  </from>
                  <to>
                    <xdr:col>15</xdr:col>
                    <xdr:colOff>85725</xdr:colOff>
                    <xdr:row>1114</xdr:row>
                    <xdr:rowOff>0</xdr:rowOff>
                  </to>
                </anchor>
              </controlPr>
            </control>
          </mc:Choice>
        </mc:AlternateContent>
        <mc:AlternateContent xmlns:mc="http://schemas.openxmlformats.org/markup-compatibility/2006">
          <mc:Choice Requires="x14">
            <control shapeId="1414" r:id="rId394" name="Group Box 390">
              <controlPr defaultSize="0" autoFill="0" autoPict="0">
                <anchor moveWithCells="1">
                  <from>
                    <xdr:col>6</xdr:col>
                    <xdr:colOff>0</xdr:colOff>
                    <xdr:row>1123</xdr:row>
                    <xdr:rowOff>0</xdr:rowOff>
                  </from>
                  <to>
                    <xdr:col>35</xdr:col>
                    <xdr:colOff>57150</xdr:colOff>
                    <xdr:row>1127</xdr:row>
                    <xdr:rowOff>104775</xdr:rowOff>
                  </to>
                </anchor>
              </controlPr>
            </control>
          </mc:Choice>
        </mc:AlternateContent>
        <mc:AlternateContent xmlns:mc="http://schemas.openxmlformats.org/markup-compatibility/2006">
          <mc:Choice Requires="x14">
            <control shapeId="1415" r:id="rId395" name="Group Box 391">
              <controlPr defaultSize="0" autoFill="0" autoPict="0">
                <anchor moveWithCells="1">
                  <from>
                    <xdr:col>6</xdr:col>
                    <xdr:colOff>0</xdr:colOff>
                    <xdr:row>1138</xdr:row>
                    <xdr:rowOff>0</xdr:rowOff>
                  </from>
                  <to>
                    <xdr:col>35</xdr:col>
                    <xdr:colOff>0</xdr:colOff>
                    <xdr:row>1143</xdr:row>
                    <xdr:rowOff>0</xdr:rowOff>
                  </to>
                </anchor>
              </controlPr>
            </control>
          </mc:Choice>
        </mc:AlternateContent>
        <mc:AlternateContent xmlns:mc="http://schemas.openxmlformats.org/markup-compatibility/2006">
          <mc:Choice Requires="x14">
            <control shapeId="1416" r:id="rId396" name="Group Box 392">
              <controlPr defaultSize="0" autoFill="0" autoPict="0">
                <anchor moveWithCells="1">
                  <from>
                    <xdr:col>6</xdr:col>
                    <xdr:colOff>0</xdr:colOff>
                    <xdr:row>1145</xdr:row>
                    <xdr:rowOff>0</xdr:rowOff>
                  </from>
                  <to>
                    <xdr:col>35</xdr:col>
                    <xdr:colOff>0</xdr:colOff>
                    <xdr:row>1150</xdr:row>
                    <xdr:rowOff>0</xdr:rowOff>
                  </to>
                </anchor>
              </controlPr>
            </control>
          </mc:Choice>
        </mc:AlternateContent>
        <mc:AlternateContent xmlns:mc="http://schemas.openxmlformats.org/markup-compatibility/2006">
          <mc:Choice Requires="x14">
            <control shapeId="1417" r:id="rId397" name="Group Box 393">
              <controlPr defaultSize="0" autoFill="0" autoPict="0">
                <anchor moveWithCells="1">
                  <from>
                    <xdr:col>6</xdr:col>
                    <xdr:colOff>0</xdr:colOff>
                    <xdr:row>1152</xdr:row>
                    <xdr:rowOff>0</xdr:rowOff>
                  </from>
                  <to>
                    <xdr:col>36</xdr:col>
                    <xdr:colOff>0</xdr:colOff>
                    <xdr:row>1157</xdr:row>
                    <xdr:rowOff>0</xdr:rowOff>
                  </to>
                </anchor>
              </controlPr>
            </control>
          </mc:Choice>
        </mc:AlternateContent>
        <mc:AlternateContent xmlns:mc="http://schemas.openxmlformats.org/markup-compatibility/2006">
          <mc:Choice Requires="x14">
            <control shapeId="1418" r:id="rId398" name="Group Box 394">
              <controlPr defaultSize="0" autoFill="0" autoPict="0">
                <anchor moveWithCells="1">
                  <from>
                    <xdr:col>5</xdr:col>
                    <xdr:colOff>114300</xdr:colOff>
                    <xdr:row>1160</xdr:row>
                    <xdr:rowOff>314325</xdr:rowOff>
                  </from>
                  <to>
                    <xdr:col>35</xdr:col>
                    <xdr:colOff>0</xdr:colOff>
                    <xdr:row>1167</xdr:row>
                    <xdr:rowOff>0</xdr:rowOff>
                  </to>
                </anchor>
              </controlPr>
            </control>
          </mc:Choice>
        </mc:AlternateContent>
        <mc:AlternateContent xmlns:mc="http://schemas.openxmlformats.org/markup-compatibility/2006">
          <mc:Choice Requires="x14">
            <control shapeId="1419" r:id="rId399" name="Check Box 395">
              <controlPr defaultSize="0" autoFill="0" autoLine="0" autoPict="0">
                <anchor moveWithCells="1">
                  <from>
                    <xdr:col>6</xdr:col>
                    <xdr:colOff>0</xdr:colOff>
                    <xdr:row>235</xdr:row>
                    <xdr:rowOff>57150</xdr:rowOff>
                  </from>
                  <to>
                    <xdr:col>7</xdr:col>
                    <xdr:colOff>133350</xdr:colOff>
                    <xdr:row>235</xdr:row>
                    <xdr:rowOff>276225</xdr:rowOff>
                  </to>
                </anchor>
              </controlPr>
            </control>
          </mc:Choice>
        </mc:AlternateContent>
        <mc:AlternateContent xmlns:mc="http://schemas.openxmlformats.org/markup-compatibility/2006">
          <mc:Choice Requires="x14">
            <control shapeId="1420" r:id="rId400" name="Check Box 396">
              <controlPr defaultSize="0" autoFill="0" autoLine="0" autoPict="0">
                <anchor moveWithCells="1">
                  <from>
                    <xdr:col>6</xdr:col>
                    <xdr:colOff>0</xdr:colOff>
                    <xdr:row>236</xdr:row>
                    <xdr:rowOff>57150</xdr:rowOff>
                  </from>
                  <to>
                    <xdr:col>7</xdr:col>
                    <xdr:colOff>133350</xdr:colOff>
                    <xdr:row>236</xdr:row>
                    <xdr:rowOff>276225</xdr:rowOff>
                  </to>
                </anchor>
              </controlPr>
            </control>
          </mc:Choice>
        </mc:AlternateContent>
        <mc:AlternateContent xmlns:mc="http://schemas.openxmlformats.org/markup-compatibility/2006">
          <mc:Choice Requires="x14">
            <control shapeId="1421" r:id="rId401" name="Check Box 397">
              <controlPr defaultSize="0" autoFill="0" autoLine="0" autoPict="0">
                <anchor moveWithCells="1">
                  <from>
                    <xdr:col>6</xdr:col>
                    <xdr:colOff>0</xdr:colOff>
                    <xdr:row>261</xdr:row>
                    <xdr:rowOff>57150</xdr:rowOff>
                  </from>
                  <to>
                    <xdr:col>7</xdr:col>
                    <xdr:colOff>133350</xdr:colOff>
                    <xdr:row>261</xdr:row>
                    <xdr:rowOff>276225</xdr:rowOff>
                  </to>
                </anchor>
              </controlPr>
            </control>
          </mc:Choice>
        </mc:AlternateContent>
        <mc:AlternateContent xmlns:mc="http://schemas.openxmlformats.org/markup-compatibility/2006">
          <mc:Choice Requires="x14">
            <control shapeId="1422" r:id="rId402" name="Check Box 398">
              <controlPr defaultSize="0" autoFill="0" autoLine="0" autoPict="0">
                <anchor moveWithCells="1">
                  <from>
                    <xdr:col>6</xdr:col>
                    <xdr:colOff>0</xdr:colOff>
                    <xdr:row>439</xdr:row>
                    <xdr:rowOff>57150</xdr:rowOff>
                  </from>
                  <to>
                    <xdr:col>7</xdr:col>
                    <xdr:colOff>133350</xdr:colOff>
                    <xdr:row>439</xdr:row>
                    <xdr:rowOff>276225</xdr:rowOff>
                  </to>
                </anchor>
              </controlPr>
            </control>
          </mc:Choice>
        </mc:AlternateContent>
        <mc:AlternateContent xmlns:mc="http://schemas.openxmlformats.org/markup-compatibility/2006">
          <mc:Choice Requires="x14">
            <control shapeId="1423" r:id="rId403" name="Group Box 399">
              <controlPr defaultSize="0" autoFill="0" autoPict="0">
                <anchor moveWithCells="1">
                  <from>
                    <xdr:col>6</xdr:col>
                    <xdr:colOff>0</xdr:colOff>
                    <xdr:row>440</xdr:row>
                    <xdr:rowOff>304800</xdr:rowOff>
                  </from>
                  <to>
                    <xdr:col>35</xdr:col>
                    <xdr:colOff>0</xdr:colOff>
                    <xdr:row>446</xdr:row>
                    <xdr:rowOff>0</xdr:rowOff>
                  </to>
                </anchor>
              </controlPr>
            </control>
          </mc:Choice>
        </mc:AlternateContent>
        <mc:AlternateContent xmlns:mc="http://schemas.openxmlformats.org/markup-compatibility/2006">
          <mc:Choice Requires="x14">
            <control shapeId="1424" r:id="rId404" name="Group Box 400">
              <controlPr defaultSize="0" autoFill="0" autoPict="0">
                <anchor moveWithCells="1">
                  <from>
                    <xdr:col>5</xdr:col>
                    <xdr:colOff>114300</xdr:colOff>
                    <xdr:row>446</xdr:row>
                    <xdr:rowOff>314325</xdr:rowOff>
                  </from>
                  <to>
                    <xdr:col>35</xdr:col>
                    <xdr:colOff>0</xdr:colOff>
                    <xdr:row>453</xdr:row>
                    <xdr:rowOff>0</xdr:rowOff>
                  </to>
                </anchor>
              </controlPr>
            </control>
          </mc:Choice>
        </mc:AlternateContent>
        <mc:AlternateContent xmlns:mc="http://schemas.openxmlformats.org/markup-compatibility/2006">
          <mc:Choice Requires="x14">
            <control shapeId="1425" r:id="rId405" name="Option Button 401">
              <controlPr defaultSize="0" autoFill="0" autoLine="0" autoPict="0">
                <anchor moveWithCells="1">
                  <from>
                    <xdr:col>6</xdr:col>
                    <xdr:colOff>9525</xdr:colOff>
                    <xdr:row>523</xdr:row>
                    <xdr:rowOff>57150</xdr:rowOff>
                  </from>
                  <to>
                    <xdr:col>7</xdr:col>
                    <xdr:colOff>104775</xdr:colOff>
                    <xdr:row>523</xdr:row>
                    <xdr:rowOff>257175</xdr:rowOff>
                  </to>
                </anchor>
              </controlPr>
            </control>
          </mc:Choice>
        </mc:AlternateContent>
        <mc:AlternateContent xmlns:mc="http://schemas.openxmlformats.org/markup-compatibility/2006">
          <mc:Choice Requires="x14">
            <control shapeId="1426" r:id="rId406" name="Option Button 402">
              <controlPr defaultSize="0" autoFill="0" autoLine="0" autoPict="0">
                <anchor moveWithCells="1">
                  <from>
                    <xdr:col>6</xdr:col>
                    <xdr:colOff>9525</xdr:colOff>
                    <xdr:row>524</xdr:row>
                    <xdr:rowOff>57150</xdr:rowOff>
                  </from>
                  <to>
                    <xdr:col>7</xdr:col>
                    <xdr:colOff>104775</xdr:colOff>
                    <xdr:row>524</xdr:row>
                    <xdr:rowOff>257175</xdr:rowOff>
                  </to>
                </anchor>
              </controlPr>
            </control>
          </mc:Choice>
        </mc:AlternateContent>
        <mc:AlternateContent xmlns:mc="http://schemas.openxmlformats.org/markup-compatibility/2006">
          <mc:Choice Requires="x14">
            <control shapeId="1427" r:id="rId407" name="Group Box 403">
              <controlPr defaultSize="0" autoFill="0" autoPict="0">
                <anchor moveWithCells="1">
                  <from>
                    <xdr:col>5</xdr:col>
                    <xdr:colOff>114300</xdr:colOff>
                    <xdr:row>522</xdr:row>
                    <xdr:rowOff>314325</xdr:rowOff>
                  </from>
                  <to>
                    <xdr:col>27</xdr:col>
                    <xdr:colOff>0</xdr:colOff>
                    <xdr:row>526</xdr:row>
                    <xdr:rowOff>0</xdr:rowOff>
                  </to>
                </anchor>
              </controlPr>
            </control>
          </mc:Choice>
        </mc:AlternateContent>
        <mc:AlternateContent xmlns:mc="http://schemas.openxmlformats.org/markup-compatibility/2006">
          <mc:Choice Requires="x14">
            <control shapeId="1428" r:id="rId408" name="Group Box 404">
              <controlPr defaultSize="0" autoFill="0" autoPict="0">
                <anchor moveWithCells="1">
                  <from>
                    <xdr:col>6</xdr:col>
                    <xdr:colOff>9525</xdr:colOff>
                    <xdr:row>532</xdr:row>
                    <xdr:rowOff>0</xdr:rowOff>
                  </from>
                  <to>
                    <xdr:col>21</xdr:col>
                    <xdr:colOff>0</xdr:colOff>
                    <xdr:row>536</xdr:row>
                    <xdr:rowOff>57150</xdr:rowOff>
                  </to>
                </anchor>
              </controlPr>
            </control>
          </mc:Choice>
        </mc:AlternateContent>
        <mc:AlternateContent xmlns:mc="http://schemas.openxmlformats.org/markup-compatibility/2006">
          <mc:Choice Requires="x14">
            <control shapeId="1429" r:id="rId409" name="Check Box 405">
              <controlPr defaultSize="0" autoFill="0" autoLine="0" autoPict="0">
                <anchor moveWithCells="1">
                  <from>
                    <xdr:col>6</xdr:col>
                    <xdr:colOff>0</xdr:colOff>
                    <xdr:row>605</xdr:row>
                    <xdr:rowOff>57150</xdr:rowOff>
                  </from>
                  <to>
                    <xdr:col>7</xdr:col>
                    <xdr:colOff>133350</xdr:colOff>
                    <xdr:row>605</xdr:row>
                    <xdr:rowOff>276225</xdr:rowOff>
                  </to>
                </anchor>
              </controlPr>
            </control>
          </mc:Choice>
        </mc:AlternateContent>
        <mc:AlternateContent xmlns:mc="http://schemas.openxmlformats.org/markup-compatibility/2006">
          <mc:Choice Requires="x14">
            <control shapeId="1430" r:id="rId410" name="Check Box 406">
              <controlPr defaultSize="0" autoFill="0" autoLine="0" autoPict="0">
                <anchor moveWithCells="1">
                  <from>
                    <xdr:col>6</xdr:col>
                    <xdr:colOff>0</xdr:colOff>
                    <xdr:row>606</xdr:row>
                    <xdr:rowOff>57150</xdr:rowOff>
                  </from>
                  <to>
                    <xdr:col>7</xdr:col>
                    <xdr:colOff>133350</xdr:colOff>
                    <xdr:row>606</xdr:row>
                    <xdr:rowOff>276225</xdr:rowOff>
                  </to>
                </anchor>
              </controlPr>
            </control>
          </mc:Choice>
        </mc:AlternateContent>
        <mc:AlternateContent xmlns:mc="http://schemas.openxmlformats.org/markup-compatibility/2006">
          <mc:Choice Requires="x14">
            <control shapeId="1431" r:id="rId411" name="Check Box 407">
              <controlPr defaultSize="0" autoFill="0" autoLine="0" autoPict="0">
                <anchor moveWithCells="1">
                  <from>
                    <xdr:col>6</xdr:col>
                    <xdr:colOff>0</xdr:colOff>
                    <xdr:row>607</xdr:row>
                    <xdr:rowOff>57150</xdr:rowOff>
                  </from>
                  <to>
                    <xdr:col>7</xdr:col>
                    <xdr:colOff>133350</xdr:colOff>
                    <xdr:row>607</xdr:row>
                    <xdr:rowOff>276225</xdr:rowOff>
                  </to>
                </anchor>
              </controlPr>
            </control>
          </mc:Choice>
        </mc:AlternateContent>
        <mc:AlternateContent xmlns:mc="http://schemas.openxmlformats.org/markup-compatibility/2006">
          <mc:Choice Requires="x14">
            <control shapeId="1432" r:id="rId412" name="Check Box 408">
              <controlPr defaultSize="0" autoFill="0" autoLine="0" autoPict="0">
                <anchor moveWithCells="1">
                  <from>
                    <xdr:col>6</xdr:col>
                    <xdr:colOff>0</xdr:colOff>
                    <xdr:row>608</xdr:row>
                    <xdr:rowOff>57150</xdr:rowOff>
                  </from>
                  <to>
                    <xdr:col>7</xdr:col>
                    <xdr:colOff>133350</xdr:colOff>
                    <xdr:row>608</xdr:row>
                    <xdr:rowOff>276225</xdr:rowOff>
                  </to>
                </anchor>
              </controlPr>
            </control>
          </mc:Choice>
        </mc:AlternateContent>
        <mc:AlternateContent xmlns:mc="http://schemas.openxmlformats.org/markup-compatibility/2006">
          <mc:Choice Requires="x14">
            <control shapeId="1433" r:id="rId413" name="Check Box 409">
              <controlPr defaultSize="0" autoFill="0" autoLine="0" autoPict="0">
                <anchor moveWithCells="1">
                  <from>
                    <xdr:col>6</xdr:col>
                    <xdr:colOff>0</xdr:colOff>
                    <xdr:row>609</xdr:row>
                    <xdr:rowOff>57150</xdr:rowOff>
                  </from>
                  <to>
                    <xdr:col>7</xdr:col>
                    <xdr:colOff>133350</xdr:colOff>
                    <xdr:row>609</xdr:row>
                    <xdr:rowOff>276225</xdr:rowOff>
                  </to>
                </anchor>
              </controlPr>
            </control>
          </mc:Choice>
        </mc:AlternateContent>
        <mc:AlternateContent xmlns:mc="http://schemas.openxmlformats.org/markup-compatibility/2006">
          <mc:Choice Requires="x14">
            <control shapeId="1434" r:id="rId414" name="Check Box 410">
              <controlPr defaultSize="0" autoFill="0" autoLine="0" autoPict="0">
                <anchor moveWithCells="1">
                  <from>
                    <xdr:col>6</xdr:col>
                    <xdr:colOff>0</xdr:colOff>
                    <xdr:row>610</xdr:row>
                    <xdr:rowOff>57150</xdr:rowOff>
                  </from>
                  <to>
                    <xdr:col>7</xdr:col>
                    <xdr:colOff>133350</xdr:colOff>
                    <xdr:row>610</xdr:row>
                    <xdr:rowOff>276225</xdr:rowOff>
                  </to>
                </anchor>
              </controlPr>
            </control>
          </mc:Choice>
        </mc:AlternateContent>
        <mc:AlternateContent xmlns:mc="http://schemas.openxmlformats.org/markup-compatibility/2006">
          <mc:Choice Requires="x14">
            <control shapeId="1435" r:id="rId415" name="Option Button 411">
              <controlPr defaultSize="0" autoFill="0" autoLine="0" autoPict="0">
                <anchor moveWithCells="1">
                  <from>
                    <xdr:col>6</xdr:col>
                    <xdr:colOff>9525</xdr:colOff>
                    <xdr:row>640</xdr:row>
                    <xdr:rowOff>57150</xdr:rowOff>
                  </from>
                  <to>
                    <xdr:col>7</xdr:col>
                    <xdr:colOff>104775</xdr:colOff>
                    <xdr:row>640</xdr:row>
                    <xdr:rowOff>257175</xdr:rowOff>
                  </to>
                </anchor>
              </controlPr>
            </control>
          </mc:Choice>
        </mc:AlternateContent>
        <mc:AlternateContent xmlns:mc="http://schemas.openxmlformats.org/markup-compatibility/2006">
          <mc:Choice Requires="x14">
            <control shapeId="1436" r:id="rId416" name="Option Button 412">
              <controlPr defaultSize="0" autoFill="0" autoLine="0" autoPict="0">
                <anchor moveWithCells="1">
                  <from>
                    <xdr:col>6</xdr:col>
                    <xdr:colOff>9525</xdr:colOff>
                    <xdr:row>641</xdr:row>
                    <xdr:rowOff>57150</xdr:rowOff>
                  </from>
                  <to>
                    <xdr:col>7</xdr:col>
                    <xdr:colOff>104775</xdr:colOff>
                    <xdr:row>641</xdr:row>
                    <xdr:rowOff>257175</xdr:rowOff>
                  </to>
                </anchor>
              </controlPr>
            </control>
          </mc:Choice>
        </mc:AlternateContent>
        <mc:AlternateContent xmlns:mc="http://schemas.openxmlformats.org/markup-compatibility/2006">
          <mc:Choice Requires="x14">
            <control shapeId="1437" r:id="rId417" name="Option Button 413">
              <controlPr defaultSize="0" autoFill="0" autoLine="0" autoPict="0">
                <anchor moveWithCells="1">
                  <from>
                    <xdr:col>6</xdr:col>
                    <xdr:colOff>9525</xdr:colOff>
                    <xdr:row>642</xdr:row>
                    <xdr:rowOff>57150</xdr:rowOff>
                  </from>
                  <to>
                    <xdr:col>7</xdr:col>
                    <xdr:colOff>104775</xdr:colOff>
                    <xdr:row>642</xdr:row>
                    <xdr:rowOff>257175</xdr:rowOff>
                  </to>
                </anchor>
              </controlPr>
            </control>
          </mc:Choice>
        </mc:AlternateContent>
        <mc:AlternateContent xmlns:mc="http://schemas.openxmlformats.org/markup-compatibility/2006">
          <mc:Choice Requires="x14">
            <control shapeId="1438" r:id="rId418" name="Group Box 414">
              <controlPr defaultSize="0" autoFill="0" autoPict="0">
                <anchor moveWithCells="1">
                  <from>
                    <xdr:col>5</xdr:col>
                    <xdr:colOff>114300</xdr:colOff>
                    <xdr:row>639</xdr:row>
                    <xdr:rowOff>304800</xdr:rowOff>
                  </from>
                  <to>
                    <xdr:col>35</xdr:col>
                    <xdr:colOff>0</xdr:colOff>
                    <xdr:row>644</xdr:row>
                    <xdr:rowOff>0</xdr:rowOff>
                  </to>
                </anchor>
              </controlPr>
            </control>
          </mc:Choice>
        </mc:AlternateContent>
        <mc:AlternateContent xmlns:mc="http://schemas.openxmlformats.org/markup-compatibility/2006">
          <mc:Choice Requires="x14">
            <control shapeId="1439" r:id="rId419" name="Option Button 415">
              <controlPr defaultSize="0" autoFill="0" autoLine="0" autoPict="0">
                <anchor moveWithCells="1">
                  <from>
                    <xdr:col>6</xdr:col>
                    <xdr:colOff>9525</xdr:colOff>
                    <xdr:row>650</xdr:row>
                    <xdr:rowOff>57150</xdr:rowOff>
                  </from>
                  <to>
                    <xdr:col>7</xdr:col>
                    <xdr:colOff>104775</xdr:colOff>
                    <xdr:row>650</xdr:row>
                    <xdr:rowOff>257175</xdr:rowOff>
                  </to>
                </anchor>
              </controlPr>
            </control>
          </mc:Choice>
        </mc:AlternateContent>
        <mc:AlternateContent xmlns:mc="http://schemas.openxmlformats.org/markup-compatibility/2006">
          <mc:Choice Requires="x14">
            <control shapeId="1440" r:id="rId420" name="Group Box 416">
              <controlPr defaultSize="0" autoFill="0" autoPict="0">
                <anchor moveWithCells="1">
                  <from>
                    <xdr:col>5</xdr:col>
                    <xdr:colOff>114300</xdr:colOff>
                    <xdr:row>648</xdr:row>
                    <xdr:rowOff>314325</xdr:rowOff>
                  </from>
                  <to>
                    <xdr:col>36</xdr:col>
                    <xdr:colOff>0</xdr:colOff>
                    <xdr:row>653</xdr:row>
                    <xdr:rowOff>0</xdr:rowOff>
                  </to>
                </anchor>
              </controlPr>
            </control>
          </mc:Choice>
        </mc:AlternateContent>
        <mc:AlternateContent xmlns:mc="http://schemas.openxmlformats.org/markup-compatibility/2006">
          <mc:Choice Requires="x14">
            <control shapeId="1441" r:id="rId421" name="Check Box 417">
              <controlPr defaultSize="0" autoFill="0" autoLine="0" autoPict="0">
                <anchor moveWithCells="1">
                  <from>
                    <xdr:col>6</xdr:col>
                    <xdr:colOff>0</xdr:colOff>
                    <xdr:row>689</xdr:row>
                    <xdr:rowOff>57150</xdr:rowOff>
                  </from>
                  <to>
                    <xdr:col>7</xdr:col>
                    <xdr:colOff>133350</xdr:colOff>
                    <xdr:row>689</xdr:row>
                    <xdr:rowOff>276225</xdr:rowOff>
                  </to>
                </anchor>
              </controlPr>
            </control>
          </mc:Choice>
        </mc:AlternateContent>
        <mc:AlternateContent xmlns:mc="http://schemas.openxmlformats.org/markup-compatibility/2006">
          <mc:Choice Requires="x14">
            <control shapeId="1442" r:id="rId422" name="Check Box 418">
              <controlPr defaultSize="0" autoFill="0" autoLine="0" autoPict="0">
                <anchor moveWithCells="1">
                  <from>
                    <xdr:col>6</xdr:col>
                    <xdr:colOff>0</xdr:colOff>
                    <xdr:row>690</xdr:row>
                    <xdr:rowOff>57150</xdr:rowOff>
                  </from>
                  <to>
                    <xdr:col>7</xdr:col>
                    <xdr:colOff>133350</xdr:colOff>
                    <xdr:row>690</xdr:row>
                    <xdr:rowOff>276225</xdr:rowOff>
                  </to>
                </anchor>
              </controlPr>
            </control>
          </mc:Choice>
        </mc:AlternateContent>
        <mc:AlternateContent xmlns:mc="http://schemas.openxmlformats.org/markup-compatibility/2006">
          <mc:Choice Requires="x14">
            <control shapeId="1443" r:id="rId423" name="Check Box 419">
              <controlPr defaultSize="0" autoFill="0" autoLine="0" autoPict="0">
                <anchor moveWithCells="1">
                  <from>
                    <xdr:col>6</xdr:col>
                    <xdr:colOff>0</xdr:colOff>
                    <xdr:row>691</xdr:row>
                    <xdr:rowOff>57150</xdr:rowOff>
                  </from>
                  <to>
                    <xdr:col>7</xdr:col>
                    <xdr:colOff>133350</xdr:colOff>
                    <xdr:row>691</xdr:row>
                    <xdr:rowOff>276225</xdr:rowOff>
                  </to>
                </anchor>
              </controlPr>
            </control>
          </mc:Choice>
        </mc:AlternateContent>
        <mc:AlternateContent xmlns:mc="http://schemas.openxmlformats.org/markup-compatibility/2006">
          <mc:Choice Requires="x14">
            <control shapeId="1444" r:id="rId424" name="Check Box 420">
              <controlPr defaultSize="0" autoFill="0" autoLine="0" autoPict="0">
                <anchor moveWithCells="1">
                  <from>
                    <xdr:col>6</xdr:col>
                    <xdr:colOff>0</xdr:colOff>
                    <xdr:row>692</xdr:row>
                    <xdr:rowOff>57150</xdr:rowOff>
                  </from>
                  <to>
                    <xdr:col>7</xdr:col>
                    <xdr:colOff>133350</xdr:colOff>
                    <xdr:row>692</xdr:row>
                    <xdr:rowOff>276225</xdr:rowOff>
                  </to>
                </anchor>
              </controlPr>
            </control>
          </mc:Choice>
        </mc:AlternateContent>
        <mc:AlternateContent xmlns:mc="http://schemas.openxmlformats.org/markup-compatibility/2006">
          <mc:Choice Requires="x14">
            <control shapeId="1445" r:id="rId425" name="Check Box 421">
              <controlPr defaultSize="0" autoFill="0" autoLine="0" autoPict="0">
                <anchor moveWithCells="1">
                  <from>
                    <xdr:col>6</xdr:col>
                    <xdr:colOff>0</xdr:colOff>
                    <xdr:row>693</xdr:row>
                    <xdr:rowOff>57150</xdr:rowOff>
                  </from>
                  <to>
                    <xdr:col>7</xdr:col>
                    <xdr:colOff>133350</xdr:colOff>
                    <xdr:row>693</xdr:row>
                    <xdr:rowOff>276225</xdr:rowOff>
                  </to>
                </anchor>
              </controlPr>
            </control>
          </mc:Choice>
        </mc:AlternateContent>
        <mc:AlternateContent xmlns:mc="http://schemas.openxmlformats.org/markup-compatibility/2006">
          <mc:Choice Requires="x14">
            <control shapeId="1446" r:id="rId426" name="Option Button 422">
              <controlPr defaultSize="0" autoFill="0" autoLine="0" autoPict="0">
                <anchor moveWithCells="1">
                  <from>
                    <xdr:col>6</xdr:col>
                    <xdr:colOff>9525</xdr:colOff>
                    <xdr:row>1131</xdr:row>
                    <xdr:rowOff>57150</xdr:rowOff>
                  </from>
                  <to>
                    <xdr:col>7</xdr:col>
                    <xdr:colOff>104775</xdr:colOff>
                    <xdr:row>1131</xdr:row>
                    <xdr:rowOff>257175</xdr:rowOff>
                  </to>
                </anchor>
              </controlPr>
            </control>
          </mc:Choice>
        </mc:AlternateContent>
        <mc:AlternateContent xmlns:mc="http://schemas.openxmlformats.org/markup-compatibility/2006">
          <mc:Choice Requires="x14">
            <control shapeId="1447" r:id="rId427" name="Option Button 423">
              <controlPr defaultSize="0" autoFill="0" autoLine="0" autoPict="0">
                <anchor moveWithCells="1">
                  <from>
                    <xdr:col>6</xdr:col>
                    <xdr:colOff>9525</xdr:colOff>
                    <xdr:row>1132</xdr:row>
                    <xdr:rowOff>57150</xdr:rowOff>
                  </from>
                  <to>
                    <xdr:col>7</xdr:col>
                    <xdr:colOff>104775</xdr:colOff>
                    <xdr:row>1132</xdr:row>
                    <xdr:rowOff>257175</xdr:rowOff>
                  </to>
                </anchor>
              </controlPr>
            </control>
          </mc:Choice>
        </mc:AlternateContent>
        <mc:AlternateContent xmlns:mc="http://schemas.openxmlformats.org/markup-compatibility/2006">
          <mc:Choice Requires="x14">
            <control shapeId="1448" r:id="rId428" name="Option Button 424">
              <controlPr defaultSize="0" autoFill="0" autoLine="0" autoPict="0">
                <anchor moveWithCells="1">
                  <from>
                    <xdr:col>6</xdr:col>
                    <xdr:colOff>9525</xdr:colOff>
                    <xdr:row>1133</xdr:row>
                    <xdr:rowOff>57150</xdr:rowOff>
                  </from>
                  <to>
                    <xdr:col>7</xdr:col>
                    <xdr:colOff>104775</xdr:colOff>
                    <xdr:row>1133</xdr:row>
                    <xdr:rowOff>257175</xdr:rowOff>
                  </to>
                </anchor>
              </controlPr>
            </control>
          </mc:Choice>
        </mc:AlternateContent>
        <mc:AlternateContent xmlns:mc="http://schemas.openxmlformats.org/markup-compatibility/2006">
          <mc:Choice Requires="x14">
            <control shapeId="1449" r:id="rId429" name="Option Button 425">
              <controlPr defaultSize="0" autoFill="0" autoLine="0" autoPict="0">
                <anchor moveWithCells="1">
                  <from>
                    <xdr:col>6</xdr:col>
                    <xdr:colOff>9525</xdr:colOff>
                    <xdr:row>1134</xdr:row>
                    <xdr:rowOff>57150</xdr:rowOff>
                  </from>
                  <to>
                    <xdr:col>7</xdr:col>
                    <xdr:colOff>104775</xdr:colOff>
                    <xdr:row>1134</xdr:row>
                    <xdr:rowOff>257175</xdr:rowOff>
                  </to>
                </anchor>
              </controlPr>
            </control>
          </mc:Choice>
        </mc:AlternateContent>
        <mc:AlternateContent xmlns:mc="http://schemas.openxmlformats.org/markup-compatibility/2006">
          <mc:Choice Requires="x14">
            <control shapeId="1450" r:id="rId430" name="Group Box 426">
              <controlPr defaultSize="0" autoFill="0" autoPict="0">
                <anchor moveWithCells="1">
                  <from>
                    <xdr:col>5</xdr:col>
                    <xdr:colOff>114300</xdr:colOff>
                    <xdr:row>1131</xdr:row>
                    <xdr:rowOff>0</xdr:rowOff>
                  </from>
                  <to>
                    <xdr:col>35</xdr:col>
                    <xdr:colOff>0</xdr:colOff>
                    <xdr:row>1136</xdr:row>
                    <xdr:rowOff>0</xdr:rowOff>
                  </to>
                </anchor>
              </controlPr>
            </control>
          </mc:Choice>
        </mc:AlternateContent>
        <mc:AlternateContent xmlns:mc="http://schemas.openxmlformats.org/markup-compatibility/2006">
          <mc:Choice Requires="x14">
            <control shapeId="1451" r:id="rId431" name="Check Box 427">
              <controlPr defaultSize="0" autoFill="0" autoLine="0" autoPict="0">
                <anchor moveWithCells="1">
                  <from>
                    <xdr:col>3</xdr:col>
                    <xdr:colOff>0</xdr:colOff>
                    <xdr:row>1205</xdr:row>
                    <xdr:rowOff>57150</xdr:rowOff>
                  </from>
                  <to>
                    <xdr:col>4</xdr:col>
                    <xdr:colOff>133350</xdr:colOff>
                    <xdr:row>1205</xdr:row>
                    <xdr:rowOff>276225</xdr:rowOff>
                  </to>
                </anchor>
              </controlPr>
            </control>
          </mc:Choice>
        </mc:AlternateContent>
        <mc:AlternateContent xmlns:mc="http://schemas.openxmlformats.org/markup-compatibility/2006">
          <mc:Choice Requires="x14">
            <control shapeId="1452" r:id="rId432" name="Check Box 428">
              <controlPr defaultSize="0" autoFill="0" autoLine="0" autoPict="0">
                <anchor moveWithCells="1">
                  <from>
                    <xdr:col>3</xdr:col>
                    <xdr:colOff>0</xdr:colOff>
                    <xdr:row>1202</xdr:row>
                    <xdr:rowOff>57150</xdr:rowOff>
                  </from>
                  <to>
                    <xdr:col>4</xdr:col>
                    <xdr:colOff>133350</xdr:colOff>
                    <xdr:row>1202</xdr:row>
                    <xdr:rowOff>276225</xdr:rowOff>
                  </to>
                </anchor>
              </controlPr>
            </control>
          </mc:Choice>
        </mc:AlternateContent>
        <mc:AlternateContent xmlns:mc="http://schemas.openxmlformats.org/markup-compatibility/2006">
          <mc:Choice Requires="x14">
            <control shapeId="1453" r:id="rId433" name="Check Box 429">
              <controlPr defaultSize="0" autoFill="0" autoLine="0" autoPict="0">
                <anchor moveWithCells="1">
                  <from>
                    <xdr:col>3</xdr:col>
                    <xdr:colOff>0</xdr:colOff>
                    <xdr:row>1203</xdr:row>
                    <xdr:rowOff>57150</xdr:rowOff>
                  </from>
                  <to>
                    <xdr:col>4</xdr:col>
                    <xdr:colOff>133350</xdr:colOff>
                    <xdr:row>1203</xdr:row>
                    <xdr:rowOff>276225</xdr:rowOff>
                  </to>
                </anchor>
              </controlPr>
            </control>
          </mc:Choice>
        </mc:AlternateContent>
        <mc:AlternateContent xmlns:mc="http://schemas.openxmlformats.org/markup-compatibility/2006">
          <mc:Choice Requires="x14">
            <control shapeId="1454" r:id="rId434" name="Check Box 430">
              <controlPr defaultSize="0" autoFill="0" autoLine="0" autoPict="0">
                <anchor moveWithCells="1">
                  <from>
                    <xdr:col>3</xdr:col>
                    <xdr:colOff>0</xdr:colOff>
                    <xdr:row>1204</xdr:row>
                    <xdr:rowOff>57150</xdr:rowOff>
                  </from>
                  <to>
                    <xdr:col>4</xdr:col>
                    <xdr:colOff>133350</xdr:colOff>
                    <xdr:row>1204</xdr:row>
                    <xdr:rowOff>276225</xdr:rowOff>
                  </to>
                </anchor>
              </controlPr>
            </control>
          </mc:Choice>
        </mc:AlternateContent>
        <mc:AlternateContent xmlns:mc="http://schemas.openxmlformats.org/markup-compatibility/2006">
          <mc:Choice Requires="x14">
            <control shapeId="1455" r:id="rId435" name="Option Button 431">
              <controlPr defaultSize="0" autoFill="0" autoLine="0" autoPict="0">
                <anchor moveWithCells="1">
                  <from>
                    <xdr:col>6</xdr:col>
                    <xdr:colOff>9525</xdr:colOff>
                    <xdr:row>442</xdr:row>
                    <xdr:rowOff>57150</xdr:rowOff>
                  </from>
                  <to>
                    <xdr:col>7</xdr:col>
                    <xdr:colOff>104775</xdr:colOff>
                    <xdr:row>442</xdr:row>
                    <xdr:rowOff>257175</xdr:rowOff>
                  </to>
                </anchor>
              </controlPr>
            </control>
          </mc:Choice>
        </mc:AlternateContent>
        <mc:AlternateContent xmlns:mc="http://schemas.openxmlformats.org/markup-compatibility/2006">
          <mc:Choice Requires="x14">
            <control shapeId="1456" r:id="rId436" name="Option Button 432">
              <controlPr defaultSize="0" autoFill="0" autoLine="0" autoPict="0">
                <anchor moveWithCells="1">
                  <from>
                    <xdr:col>6</xdr:col>
                    <xdr:colOff>9525</xdr:colOff>
                    <xdr:row>443</xdr:row>
                    <xdr:rowOff>57150</xdr:rowOff>
                  </from>
                  <to>
                    <xdr:col>7</xdr:col>
                    <xdr:colOff>104775</xdr:colOff>
                    <xdr:row>443</xdr:row>
                    <xdr:rowOff>257175</xdr:rowOff>
                  </to>
                </anchor>
              </controlPr>
            </control>
          </mc:Choice>
        </mc:AlternateContent>
        <mc:AlternateContent xmlns:mc="http://schemas.openxmlformats.org/markup-compatibility/2006">
          <mc:Choice Requires="x14">
            <control shapeId="1457" r:id="rId437" name="Option Button 433">
              <controlPr defaultSize="0" autoFill="0" autoLine="0" autoPict="0">
                <anchor moveWithCells="1">
                  <from>
                    <xdr:col>6</xdr:col>
                    <xdr:colOff>9525</xdr:colOff>
                    <xdr:row>444</xdr:row>
                    <xdr:rowOff>57150</xdr:rowOff>
                  </from>
                  <to>
                    <xdr:col>7</xdr:col>
                    <xdr:colOff>104775</xdr:colOff>
                    <xdr:row>444</xdr:row>
                    <xdr:rowOff>257175</xdr:rowOff>
                  </to>
                </anchor>
              </controlPr>
            </control>
          </mc:Choice>
        </mc:AlternateContent>
        <mc:AlternateContent xmlns:mc="http://schemas.openxmlformats.org/markup-compatibility/2006">
          <mc:Choice Requires="x14">
            <control shapeId="1458" r:id="rId438" name="Option Button 434">
              <controlPr defaultSize="0" autoFill="0" autoLine="0" autoPict="0">
                <anchor moveWithCells="1">
                  <from>
                    <xdr:col>6</xdr:col>
                    <xdr:colOff>9525</xdr:colOff>
                    <xdr:row>449</xdr:row>
                    <xdr:rowOff>57150</xdr:rowOff>
                  </from>
                  <to>
                    <xdr:col>7</xdr:col>
                    <xdr:colOff>104775</xdr:colOff>
                    <xdr:row>449</xdr:row>
                    <xdr:rowOff>257175</xdr:rowOff>
                  </to>
                </anchor>
              </controlPr>
            </control>
          </mc:Choice>
        </mc:AlternateContent>
        <mc:AlternateContent xmlns:mc="http://schemas.openxmlformats.org/markup-compatibility/2006">
          <mc:Choice Requires="x14">
            <control shapeId="1459" r:id="rId439" name="Option Button 435">
              <controlPr defaultSize="0" autoFill="0" autoLine="0" autoPict="0">
                <anchor moveWithCells="1">
                  <from>
                    <xdr:col>6</xdr:col>
                    <xdr:colOff>9525</xdr:colOff>
                    <xdr:row>450</xdr:row>
                    <xdr:rowOff>57150</xdr:rowOff>
                  </from>
                  <to>
                    <xdr:col>7</xdr:col>
                    <xdr:colOff>104775</xdr:colOff>
                    <xdr:row>450</xdr:row>
                    <xdr:rowOff>257175</xdr:rowOff>
                  </to>
                </anchor>
              </controlPr>
            </control>
          </mc:Choice>
        </mc:AlternateContent>
        <mc:AlternateContent xmlns:mc="http://schemas.openxmlformats.org/markup-compatibility/2006">
          <mc:Choice Requires="x14">
            <control shapeId="1460" r:id="rId440" name="Option Button 436">
              <controlPr defaultSize="0" autoFill="0" autoLine="0" autoPict="0">
                <anchor moveWithCells="1">
                  <from>
                    <xdr:col>6</xdr:col>
                    <xdr:colOff>9525</xdr:colOff>
                    <xdr:row>451</xdr:row>
                    <xdr:rowOff>57150</xdr:rowOff>
                  </from>
                  <to>
                    <xdr:col>7</xdr:col>
                    <xdr:colOff>104775</xdr:colOff>
                    <xdr:row>451</xdr:row>
                    <xdr:rowOff>257175</xdr:rowOff>
                  </to>
                </anchor>
              </controlPr>
            </control>
          </mc:Choice>
        </mc:AlternateContent>
        <mc:AlternateContent xmlns:mc="http://schemas.openxmlformats.org/markup-compatibility/2006">
          <mc:Choice Requires="x14">
            <control shapeId="1461" r:id="rId441" name="Option Button 437">
              <controlPr defaultSize="0" autoFill="0" autoLine="0" autoPict="0">
                <anchor moveWithCells="1">
                  <from>
                    <xdr:col>6</xdr:col>
                    <xdr:colOff>9525</xdr:colOff>
                    <xdr:row>651</xdr:row>
                    <xdr:rowOff>57150</xdr:rowOff>
                  </from>
                  <to>
                    <xdr:col>7</xdr:col>
                    <xdr:colOff>104775</xdr:colOff>
                    <xdr:row>651</xdr:row>
                    <xdr:rowOff>257175</xdr:rowOff>
                  </to>
                </anchor>
              </controlPr>
            </control>
          </mc:Choice>
        </mc:AlternateContent>
        <mc:AlternateContent xmlns:mc="http://schemas.openxmlformats.org/markup-compatibility/2006">
          <mc:Choice Requires="x14">
            <control shapeId="1462" r:id="rId442" name="Option Button 438">
              <controlPr defaultSize="0" autoFill="0" autoLine="0" autoPict="0">
                <anchor moveWithCells="1">
                  <from>
                    <xdr:col>6</xdr:col>
                    <xdr:colOff>0</xdr:colOff>
                    <xdr:row>64</xdr:row>
                    <xdr:rowOff>76200</xdr:rowOff>
                  </from>
                  <to>
                    <xdr:col>7</xdr:col>
                    <xdr:colOff>114300</xdr:colOff>
                    <xdr:row>64</xdr:row>
                    <xdr:rowOff>266700</xdr:rowOff>
                  </to>
                </anchor>
              </controlPr>
            </control>
          </mc:Choice>
        </mc:AlternateContent>
        <mc:AlternateContent xmlns:mc="http://schemas.openxmlformats.org/markup-compatibility/2006">
          <mc:Choice Requires="x14">
            <control shapeId="1463" r:id="rId443" name="Option Button 439">
              <controlPr defaultSize="0" autoFill="0" autoLine="0" autoPict="0">
                <anchor moveWithCells="1">
                  <from>
                    <xdr:col>6</xdr:col>
                    <xdr:colOff>0</xdr:colOff>
                    <xdr:row>65</xdr:row>
                    <xdr:rowOff>76200</xdr:rowOff>
                  </from>
                  <to>
                    <xdr:col>7</xdr:col>
                    <xdr:colOff>114300</xdr:colOff>
                    <xdr:row>65</xdr:row>
                    <xdr:rowOff>247650</xdr:rowOff>
                  </to>
                </anchor>
              </controlPr>
            </control>
          </mc:Choice>
        </mc:AlternateContent>
        <mc:AlternateContent xmlns:mc="http://schemas.openxmlformats.org/markup-compatibility/2006">
          <mc:Choice Requires="x14">
            <control shapeId="1464" r:id="rId444" name="Group Box 440">
              <controlPr defaultSize="0" autoFill="0" autoPict="0">
                <anchor moveWithCells="1">
                  <from>
                    <xdr:col>5</xdr:col>
                    <xdr:colOff>114300</xdr:colOff>
                    <xdr:row>64</xdr:row>
                    <xdr:rowOff>0</xdr:rowOff>
                  </from>
                  <to>
                    <xdr:col>12</xdr:col>
                    <xdr:colOff>123825</xdr:colOff>
                    <xdr:row>66</xdr:row>
                    <xdr:rowOff>9525</xdr:rowOff>
                  </to>
                </anchor>
              </controlPr>
            </control>
          </mc:Choice>
        </mc:AlternateContent>
        <mc:AlternateContent xmlns:mc="http://schemas.openxmlformats.org/markup-compatibility/2006">
          <mc:Choice Requires="x14">
            <control shapeId="1465" r:id="rId445" name="Check Box 441">
              <controlPr defaultSize="0" autoFill="0" autoLine="0" autoPict="0">
                <anchor moveWithCells="1">
                  <from>
                    <xdr:col>6</xdr:col>
                    <xdr:colOff>0</xdr:colOff>
                    <xdr:row>68</xdr:row>
                    <xdr:rowOff>57150</xdr:rowOff>
                  </from>
                  <to>
                    <xdr:col>7</xdr:col>
                    <xdr:colOff>133350</xdr:colOff>
                    <xdr:row>68</xdr:row>
                    <xdr:rowOff>276225</xdr:rowOff>
                  </to>
                </anchor>
              </controlPr>
            </control>
          </mc:Choice>
        </mc:AlternateContent>
        <mc:AlternateContent xmlns:mc="http://schemas.openxmlformats.org/markup-compatibility/2006">
          <mc:Choice Requires="x14">
            <control shapeId="1466" r:id="rId446" name="Check Box 442">
              <controlPr defaultSize="0" autoFill="0" autoLine="0" autoPict="0">
                <anchor moveWithCells="1">
                  <from>
                    <xdr:col>6</xdr:col>
                    <xdr:colOff>0</xdr:colOff>
                    <xdr:row>69</xdr:row>
                    <xdr:rowOff>57150</xdr:rowOff>
                  </from>
                  <to>
                    <xdr:col>7</xdr:col>
                    <xdr:colOff>133350</xdr:colOff>
                    <xdr:row>69</xdr:row>
                    <xdr:rowOff>276225</xdr:rowOff>
                  </to>
                </anchor>
              </controlPr>
            </control>
          </mc:Choice>
        </mc:AlternateContent>
        <mc:AlternateContent xmlns:mc="http://schemas.openxmlformats.org/markup-compatibility/2006">
          <mc:Choice Requires="x14">
            <control shapeId="1467" r:id="rId447" name="Check Box 443">
              <controlPr defaultSize="0" autoFill="0" autoLine="0" autoPict="0">
                <anchor moveWithCells="1">
                  <from>
                    <xdr:col>6</xdr:col>
                    <xdr:colOff>0</xdr:colOff>
                    <xdr:row>70</xdr:row>
                    <xdr:rowOff>57150</xdr:rowOff>
                  </from>
                  <to>
                    <xdr:col>7</xdr:col>
                    <xdr:colOff>133350</xdr:colOff>
                    <xdr:row>70</xdr:row>
                    <xdr:rowOff>276225</xdr:rowOff>
                  </to>
                </anchor>
              </controlPr>
            </control>
          </mc:Choice>
        </mc:AlternateContent>
        <mc:AlternateContent xmlns:mc="http://schemas.openxmlformats.org/markup-compatibility/2006">
          <mc:Choice Requires="x14">
            <control shapeId="1468" r:id="rId448" name="Check Box 444">
              <controlPr defaultSize="0" autoFill="0" autoLine="0" autoPict="0">
                <anchor moveWithCells="1">
                  <from>
                    <xdr:col>6</xdr:col>
                    <xdr:colOff>0</xdr:colOff>
                    <xdr:row>71</xdr:row>
                    <xdr:rowOff>57150</xdr:rowOff>
                  </from>
                  <to>
                    <xdr:col>7</xdr:col>
                    <xdr:colOff>133350</xdr:colOff>
                    <xdr:row>71</xdr:row>
                    <xdr:rowOff>276225</xdr:rowOff>
                  </to>
                </anchor>
              </controlPr>
            </control>
          </mc:Choice>
        </mc:AlternateContent>
        <mc:AlternateContent xmlns:mc="http://schemas.openxmlformats.org/markup-compatibility/2006">
          <mc:Choice Requires="x14">
            <control shapeId="1469" r:id="rId449" name="Option Button 445">
              <controlPr defaultSize="0" autoFill="0" autoLine="0" autoPict="0">
                <anchor moveWithCells="1">
                  <from>
                    <xdr:col>6</xdr:col>
                    <xdr:colOff>0</xdr:colOff>
                    <xdr:row>75</xdr:row>
                    <xdr:rowOff>76200</xdr:rowOff>
                  </from>
                  <to>
                    <xdr:col>7</xdr:col>
                    <xdr:colOff>114300</xdr:colOff>
                    <xdr:row>75</xdr:row>
                    <xdr:rowOff>266700</xdr:rowOff>
                  </to>
                </anchor>
              </controlPr>
            </control>
          </mc:Choice>
        </mc:AlternateContent>
        <mc:AlternateContent xmlns:mc="http://schemas.openxmlformats.org/markup-compatibility/2006">
          <mc:Choice Requires="x14">
            <control shapeId="1470" r:id="rId450" name="Option Button 446">
              <controlPr defaultSize="0" autoFill="0" autoLine="0" autoPict="0">
                <anchor moveWithCells="1">
                  <from>
                    <xdr:col>6</xdr:col>
                    <xdr:colOff>0</xdr:colOff>
                    <xdr:row>76</xdr:row>
                    <xdr:rowOff>76200</xdr:rowOff>
                  </from>
                  <to>
                    <xdr:col>7</xdr:col>
                    <xdr:colOff>114300</xdr:colOff>
                    <xdr:row>76</xdr:row>
                    <xdr:rowOff>247650</xdr:rowOff>
                  </to>
                </anchor>
              </controlPr>
            </control>
          </mc:Choice>
        </mc:AlternateContent>
        <mc:AlternateContent xmlns:mc="http://schemas.openxmlformats.org/markup-compatibility/2006">
          <mc:Choice Requires="x14">
            <control shapeId="1471" r:id="rId451" name="Group Box 447">
              <controlPr defaultSize="0" autoFill="0" autoPict="0">
                <anchor moveWithCells="1">
                  <from>
                    <xdr:col>6</xdr:col>
                    <xdr:colOff>0</xdr:colOff>
                    <xdr:row>75</xdr:row>
                    <xdr:rowOff>0</xdr:rowOff>
                  </from>
                  <to>
                    <xdr:col>10</xdr:col>
                    <xdr:colOff>19050</xdr:colOff>
                    <xdr:row>77</xdr:row>
                    <xdr:rowOff>9525</xdr:rowOff>
                  </to>
                </anchor>
              </controlPr>
            </control>
          </mc:Choice>
        </mc:AlternateContent>
        <mc:AlternateContent xmlns:mc="http://schemas.openxmlformats.org/markup-compatibility/2006">
          <mc:Choice Requires="x14">
            <control shapeId="1472" r:id="rId452" name="Option Button 448">
              <controlPr defaultSize="0" autoFill="0" autoLine="0" autoPict="0">
                <anchor moveWithCells="1">
                  <from>
                    <xdr:col>6</xdr:col>
                    <xdr:colOff>0</xdr:colOff>
                    <xdr:row>79</xdr:row>
                    <xdr:rowOff>76200</xdr:rowOff>
                  </from>
                  <to>
                    <xdr:col>7</xdr:col>
                    <xdr:colOff>114300</xdr:colOff>
                    <xdr:row>79</xdr:row>
                    <xdr:rowOff>266700</xdr:rowOff>
                  </to>
                </anchor>
              </controlPr>
            </control>
          </mc:Choice>
        </mc:AlternateContent>
        <mc:AlternateContent xmlns:mc="http://schemas.openxmlformats.org/markup-compatibility/2006">
          <mc:Choice Requires="x14">
            <control shapeId="1473" r:id="rId453" name="Option Button 449">
              <controlPr defaultSize="0" autoFill="0" autoLine="0" autoPict="0">
                <anchor moveWithCells="1">
                  <from>
                    <xdr:col>6</xdr:col>
                    <xdr:colOff>0</xdr:colOff>
                    <xdr:row>80</xdr:row>
                    <xdr:rowOff>76200</xdr:rowOff>
                  </from>
                  <to>
                    <xdr:col>7</xdr:col>
                    <xdr:colOff>114300</xdr:colOff>
                    <xdr:row>80</xdr:row>
                    <xdr:rowOff>247650</xdr:rowOff>
                  </to>
                </anchor>
              </controlPr>
            </control>
          </mc:Choice>
        </mc:AlternateContent>
        <mc:AlternateContent xmlns:mc="http://schemas.openxmlformats.org/markup-compatibility/2006">
          <mc:Choice Requires="x14">
            <control shapeId="1474" r:id="rId454" name="Group Box 450">
              <controlPr defaultSize="0" autoFill="0" autoPict="0">
                <anchor moveWithCells="1">
                  <from>
                    <xdr:col>6</xdr:col>
                    <xdr:colOff>0</xdr:colOff>
                    <xdr:row>79</xdr:row>
                    <xdr:rowOff>0</xdr:rowOff>
                  </from>
                  <to>
                    <xdr:col>10</xdr:col>
                    <xdr:colOff>19050</xdr:colOff>
                    <xdr:row>81</xdr:row>
                    <xdr:rowOff>9525</xdr:rowOff>
                  </to>
                </anchor>
              </controlPr>
            </control>
          </mc:Choice>
        </mc:AlternateContent>
        <mc:AlternateContent xmlns:mc="http://schemas.openxmlformats.org/markup-compatibility/2006">
          <mc:Choice Requires="x14">
            <control shapeId="1475" r:id="rId455" name="Option Button 451">
              <controlPr defaultSize="0" autoFill="0" autoLine="0" autoPict="0">
                <anchor moveWithCells="1">
                  <from>
                    <xdr:col>6</xdr:col>
                    <xdr:colOff>0</xdr:colOff>
                    <xdr:row>83</xdr:row>
                    <xdr:rowOff>76200</xdr:rowOff>
                  </from>
                  <to>
                    <xdr:col>7</xdr:col>
                    <xdr:colOff>114300</xdr:colOff>
                    <xdr:row>83</xdr:row>
                    <xdr:rowOff>266700</xdr:rowOff>
                  </to>
                </anchor>
              </controlPr>
            </control>
          </mc:Choice>
        </mc:AlternateContent>
        <mc:AlternateContent xmlns:mc="http://schemas.openxmlformats.org/markup-compatibility/2006">
          <mc:Choice Requires="x14">
            <control shapeId="1476" r:id="rId456" name="Option Button 452">
              <controlPr defaultSize="0" autoFill="0" autoLine="0" autoPict="0">
                <anchor moveWithCells="1">
                  <from>
                    <xdr:col>6</xdr:col>
                    <xdr:colOff>0</xdr:colOff>
                    <xdr:row>84</xdr:row>
                    <xdr:rowOff>76200</xdr:rowOff>
                  </from>
                  <to>
                    <xdr:col>7</xdr:col>
                    <xdr:colOff>114300</xdr:colOff>
                    <xdr:row>84</xdr:row>
                    <xdr:rowOff>247650</xdr:rowOff>
                  </to>
                </anchor>
              </controlPr>
            </control>
          </mc:Choice>
        </mc:AlternateContent>
        <mc:AlternateContent xmlns:mc="http://schemas.openxmlformats.org/markup-compatibility/2006">
          <mc:Choice Requires="x14">
            <control shapeId="1477" r:id="rId457" name="Group Box 453">
              <controlPr defaultSize="0" autoFill="0" autoPict="0">
                <anchor moveWithCells="1">
                  <from>
                    <xdr:col>6</xdr:col>
                    <xdr:colOff>0</xdr:colOff>
                    <xdr:row>83</xdr:row>
                    <xdr:rowOff>0</xdr:rowOff>
                  </from>
                  <to>
                    <xdr:col>10</xdr:col>
                    <xdr:colOff>19050</xdr:colOff>
                    <xdr:row>85</xdr:row>
                    <xdr:rowOff>9525</xdr:rowOff>
                  </to>
                </anchor>
              </controlPr>
            </control>
          </mc:Choice>
        </mc:AlternateContent>
        <mc:AlternateContent xmlns:mc="http://schemas.openxmlformats.org/markup-compatibility/2006">
          <mc:Choice Requires="x14">
            <control shapeId="1478" r:id="rId458" name="Option Button 454">
              <controlPr defaultSize="0" autoFill="0" autoLine="0" autoPict="0">
                <anchor moveWithCells="1">
                  <from>
                    <xdr:col>9</xdr:col>
                    <xdr:colOff>0</xdr:colOff>
                    <xdr:row>125</xdr:row>
                    <xdr:rowOff>95250</xdr:rowOff>
                  </from>
                  <to>
                    <xdr:col>10</xdr:col>
                    <xdr:colOff>104775</xdr:colOff>
                    <xdr:row>125</xdr:row>
                    <xdr:rowOff>247650</xdr:rowOff>
                  </to>
                </anchor>
              </controlPr>
            </control>
          </mc:Choice>
        </mc:AlternateContent>
        <mc:AlternateContent xmlns:mc="http://schemas.openxmlformats.org/markup-compatibility/2006">
          <mc:Choice Requires="x14">
            <control shapeId="1479" r:id="rId459" name="Option Button 455">
              <controlPr defaultSize="0" autoFill="0" autoLine="0" autoPict="0">
                <anchor moveWithCells="1">
                  <from>
                    <xdr:col>6</xdr:col>
                    <xdr:colOff>0</xdr:colOff>
                    <xdr:row>164</xdr:row>
                    <xdr:rowOff>47625</xdr:rowOff>
                  </from>
                  <to>
                    <xdr:col>7</xdr:col>
                    <xdr:colOff>114300</xdr:colOff>
                    <xdr:row>164</xdr:row>
                    <xdr:rowOff>209550</xdr:rowOff>
                  </to>
                </anchor>
              </controlPr>
            </control>
          </mc:Choice>
        </mc:AlternateContent>
        <mc:AlternateContent xmlns:mc="http://schemas.openxmlformats.org/markup-compatibility/2006">
          <mc:Choice Requires="x14">
            <control shapeId="1480" r:id="rId460" name="Option Button 456">
              <controlPr defaultSize="0" autoFill="0" autoLine="0" autoPict="0">
                <anchor moveWithCells="1">
                  <from>
                    <xdr:col>6</xdr:col>
                    <xdr:colOff>0</xdr:colOff>
                    <xdr:row>165</xdr:row>
                    <xdr:rowOff>47625</xdr:rowOff>
                  </from>
                  <to>
                    <xdr:col>7</xdr:col>
                    <xdr:colOff>114300</xdr:colOff>
                    <xdr:row>165</xdr:row>
                    <xdr:rowOff>209550</xdr:rowOff>
                  </to>
                </anchor>
              </controlPr>
            </control>
          </mc:Choice>
        </mc:AlternateContent>
        <mc:AlternateContent xmlns:mc="http://schemas.openxmlformats.org/markup-compatibility/2006">
          <mc:Choice Requires="x14">
            <control shapeId="1481" r:id="rId461" name="Option Button 457">
              <controlPr defaultSize="0" autoFill="0" autoLine="0" autoPict="0">
                <anchor moveWithCells="1">
                  <from>
                    <xdr:col>10</xdr:col>
                    <xdr:colOff>9525</xdr:colOff>
                    <xdr:row>165</xdr:row>
                    <xdr:rowOff>28575</xdr:rowOff>
                  </from>
                  <to>
                    <xdr:col>11</xdr:col>
                    <xdr:colOff>123825</xdr:colOff>
                    <xdr:row>165</xdr:row>
                    <xdr:rowOff>200025</xdr:rowOff>
                  </to>
                </anchor>
              </controlPr>
            </control>
          </mc:Choice>
        </mc:AlternateContent>
        <mc:AlternateContent xmlns:mc="http://schemas.openxmlformats.org/markup-compatibility/2006">
          <mc:Choice Requires="x14">
            <control shapeId="1482" r:id="rId462" name="Option Button 458">
              <controlPr defaultSize="0" autoFill="0" autoLine="0" autoPict="0">
                <anchor moveWithCells="1">
                  <from>
                    <xdr:col>13</xdr:col>
                    <xdr:colOff>0</xdr:colOff>
                    <xdr:row>165</xdr:row>
                    <xdr:rowOff>28575</xdr:rowOff>
                  </from>
                  <to>
                    <xdr:col>14</xdr:col>
                    <xdr:colOff>114300</xdr:colOff>
                    <xdr:row>165</xdr:row>
                    <xdr:rowOff>200025</xdr:rowOff>
                  </to>
                </anchor>
              </controlPr>
            </control>
          </mc:Choice>
        </mc:AlternateContent>
        <mc:AlternateContent xmlns:mc="http://schemas.openxmlformats.org/markup-compatibility/2006">
          <mc:Choice Requires="x14">
            <control shapeId="1483" r:id="rId463" name="Group Box 459">
              <controlPr defaultSize="0" autoFill="0" autoPict="0">
                <anchor moveWithCells="1">
                  <from>
                    <xdr:col>5</xdr:col>
                    <xdr:colOff>114300</xdr:colOff>
                    <xdr:row>164</xdr:row>
                    <xdr:rowOff>0</xdr:rowOff>
                  </from>
                  <to>
                    <xdr:col>9</xdr:col>
                    <xdr:colOff>9525</xdr:colOff>
                    <xdr:row>166</xdr:row>
                    <xdr:rowOff>19050</xdr:rowOff>
                  </to>
                </anchor>
              </controlPr>
            </control>
          </mc:Choice>
        </mc:AlternateContent>
        <mc:AlternateContent xmlns:mc="http://schemas.openxmlformats.org/markup-compatibility/2006">
          <mc:Choice Requires="x14">
            <control shapeId="1484" r:id="rId464" name="Group Box 460">
              <controlPr defaultSize="0" autoFill="0" autoPict="0">
                <anchor moveWithCells="1">
                  <from>
                    <xdr:col>10</xdr:col>
                    <xdr:colOff>0</xdr:colOff>
                    <xdr:row>164</xdr:row>
                    <xdr:rowOff>209550</xdr:rowOff>
                  </from>
                  <to>
                    <xdr:col>18</xdr:col>
                    <xdr:colOff>152400</xdr:colOff>
                    <xdr:row>166</xdr:row>
                    <xdr:rowOff>0</xdr:rowOff>
                  </to>
                </anchor>
              </controlPr>
            </control>
          </mc:Choice>
        </mc:AlternateContent>
        <mc:AlternateContent xmlns:mc="http://schemas.openxmlformats.org/markup-compatibility/2006">
          <mc:Choice Requires="x14">
            <control shapeId="1485" r:id="rId465" name="Option Button 461">
              <controlPr defaultSize="0" autoFill="0" autoLine="0" autoPict="0">
                <anchor moveWithCells="1">
                  <from>
                    <xdr:col>6</xdr:col>
                    <xdr:colOff>9525</xdr:colOff>
                    <xdr:row>349</xdr:row>
                    <xdr:rowOff>57150</xdr:rowOff>
                  </from>
                  <to>
                    <xdr:col>7</xdr:col>
                    <xdr:colOff>104775</xdr:colOff>
                    <xdr:row>349</xdr:row>
                    <xdr:rowOff>257175</xdr:rowOff>
                  </to>
                </anchor>
              </controlPr>
            </control>
          </mc:Choice>
        </mc:AlternateContent>
        <mc:AlternateContent xmlns:mc="http://schemas.openxmlformats.org/markup-compatibility/2006">
          <mc:Choice Requires="x14">
            <control shapeId="1486" r:id="rId466" name="Option Button 462">
              <controlPr defaultSize="0" autoFill="0" autoLine="0" autoPict="0">
                <anchor moveWithCells="1">
                  <from>
                    <xdr:col>6</xdr:col>
                    <xdr:colOff>9525</xdr:colOff>
                    <xdr:row>350</xdr:row>
                    <xdr:rowOff>57150</xdr:rowOff>
                  </from>
                  <to>
                    <xdr:col>7</xdr:col>
                    <xdr:colOff>104775</xdr:colOff>
                    <xdr:row>350</xdr:row>
                    <xdr:rowOff>257175</xdr:rowOff>
                  </to>
                </anchor>
              </controlPr>
            </control>
          </mc:Choice>
        </mc:AlternateContent>
        <mc:AlternateContent xmlns:mc="http://schemas.openxmlformats.org/markup-compatibility/2006">
          <mc:Choice Requires="x14">
            <control shapeId="1487" r:id="rId467" name="Check Box 463">
              <controlPr defaultSize="0" autoFill="0" autoLine="0" autoPict="0">
                <anchor moveWithCells="1">
                  <from>
                    <xdr:col>6</xdr:col>
                    <xdr:colOff>0</xdr:colOff>
                    <xdr:row>358</xdr:row>
                    <xdr:rowOff>57150</xdr:rowOff>
                  </from>
                  <to>
                    <xdr:col>7</xdr:col>
                    <xdr:colOff>133350</xdr:colOff>
                    <xdr:row>358</xdr:row>
                    <xdr:rowOff>276225</xdr:rowOff>
                  </to>
                </anchor>
              </controlPr>
            </control>
          </mc:Choice>
        </mc:AlternateContent>
        <mc:AlternateContent xmlns:mc="http://schemas.openxmlformats.org/markup-compatibility/2006">
          <mc:Choice Requires="x14">
            <control shapeId="1488" r:id="rId468" name="Check Box 464">
              <controlPr defaultSize="0" autoFill="0" autoLine="0" autoPict="0">
                <anchor moveWithCells="1">
                  <from>
                    <xdr:col>6</xdr:col>
                    <xdr:colOff>0</xdr:colOff>
                    <xdr:row>359</xdr:row>
                    <xdr:rowOff>57150</xdr:rowOff>
                  </from>
                  <to>
                    <xdr:col>7</xdr:col>
                    <xdr:colOff>133350</xdr:colOff>
                    <xdr:row>359</xdr:row>
                    <xdr:rowOff>276225</xdr:rowOff>
                  </to>
                </anchor>
              </controlPr>
            </control>
          </mc:Choice>
        </mc:AlternateContent>
        <mc:AlternateContent xmlns:mc="http://schemas.openxmlformats.org/markup-compatibility/2006">
          <mc:Choice Requires="x14">
            <control shapeId="1489" r:id="rId469" name="Check Box 465">
              <controlPr defaultSize="0" autoFill="0" autoLine="0" autoPict="0">
                <anchor moveWithCells="1">
                  <from>
                    <xdr:col>6</xdr:col>
                    <xdr:colOff>0</xdr:colOff>
                    <xdr:row>359</xdr:row>
                    <xdr:rowOff>57150</xdr:rowOff>
                  </from>
                  <to>
                    <xdr:col>7</xdr:col>
                    <xdr:colOff>133350</xdr:colOff>
                    <xdr:row>359</xdr:row>
                    <xdr:rowOff>276225</xdr:rowOff>
                  </to>
                </anchor>
              </controlPr>
            </control>
          </mc:Choice>
        </mc:AlternateContent>
        <mc:AlternateContent xmlns:mc="http://schemas.openxmlformats.org/markup-compatibility/2006">
          <mc:Choice Requires="x14">
            <control shapeId="1490" r:id="rId470" name="Check Box 466">
              <controlPr defaultSize="0" autoFill="0" autoLine="0" autoPict="0">
                <anchor moveWithCells="1">
                  <from>
                    <xdr:col>6</xdr:col>
                    <xdr:colOff>0</xdr:colOff>
                    <xdr:row>360</xdr:row>
                    <xdr:rowOff>57150</xdr:rowOff>
                  </from>
                  <to>
                    <xdr:col>7</xdr:col>
                    <xdr:colOff>133350</xdr:colOff>
                    <xdr:row>360</xdr:row>
                    <xdr:rowOff>276225</xdr:rowOff>
                  </to>
                </anchor>
              </controlPr>
            </control>
          </mc:Choice>
        </mc:AlternateContent>
        <mc:AlternateContent xmlns:mc="http://schemas.openxmlformats.org/markup-compatibility/2006">
          <mc:Choice Requires="x14">
            <control shapeId="1491" r:id="rId471" name="Check Box 467">
              <controlPr defaultSize="0" autoFill="0" autoLine="0" autoPict="0">
                <anchor moveWithCells="1">
                  <from>
                    <xdr:col>6</xdr:col>
                    <xdr:colOff>0</xdr:colOff>
                    <xdr:row>360</xdr:row>
                    <xdr:rowOff>57150</xdr:rowOff>
                  </from>
                  <to>
                    <xdr:col>7</xdr:col>
                    <xdr:colOff>133350</xdr:colOff>
                    <xdr:row>360</xdr:row>
                    <xdr:rowOff>276225</xdr:rowOff>
                  </to>
                </anchor>
              </controlPr>
            </control>
          </mc:Choice>
        </mc:AlternateContent>
        <mc:AlternateContent xmlns:mc="http://schemas.openxmlformats.org/markup-compatibility/2006">
          <mc:Choice Requires="x14">
            <control shapeId="1492" r:id="rId472" name="Check Box 468">
              <controlPr defaultSize="0" autoFill="0" autoLine="0" autoPict="0">
                <anchor moveWithCells="1">
                  <from>
                    <xdr:col>6</xdr:col>
                    <xdr:colOff>0</xdr:colOff>
                    <xdr:row>361</xdr:row>
                    <xdr:rowOff>57150</xdr:rowOff>
                  </from>
                  <to>
                    <xdr:col>7</xdr:col>
                    <xdr:colOff>133350</xdr:colOff>
                    <xdr:row>361</xdr:row>
                    <xdr:rowOff>276225</xdr:rowOff>
                  </to>
                </anchor>
              </controlPr>
            </control>
          </mc:Choice>
        </mc:AlternateContent>
        <mc:AlternateContent xmlns:mc="http://schemas.openxmlformats.org/markup-compatibility/2006">
          <mc:Choice Requires="x14">
            <control shapeId="1493" r:id="rId473" name="Group Box 469">
              <controlPr defaultSize="0" autoFill="0" autoPict="0">
                <anchor moveWithCells="1">
                  <from>
                    <xdr:col>6</xdr:col>
                    <xdr:colOff>0</xdr:colOff>
                    <xdr:row>348</xdr:row>
                    <xdr:rowOff>314325</xdr:rowOff>
                  </from>
                  <to>
                    <xdr:col>24</xdr:col>
                    <xdr:colOff>66675</xdr:colOff>
                    <xdr:row>351</xdr:row>
                    <xdr:rowOff>9525</xdr:rowOff>
                  </to>
                </anchor>
              </controlPr>
            </control>
          </mc:Choice>
        </mc:AlternateContent>
        <mc:AlternateContent xmlns:mc="http://schemas.openxmlformats.org/markup-compatibility/2006">
          <mc:Choice Requires="x14">
            <control shapeId="1494" r:id="rId474" name="Option Button 470">
              <controlPr defaultSize="0" autoFill="0" autoLine="0" autoPict="0">
                <anchor moveWithCells="1">
                  <from>
                    <xdr:col>6</xdr:col>
                    <xdr:colOff>9525</xdr:colOff>
                    <xdr:row>540</xdr:row>
                    <xdr:rowOff>57150</xdr:rowOff>
                  </from>
                  <to>
                    <xdr:col>7</xdr:col>
                    <xdr:colOff>104775</xdr:colOff>
                    <xdr:row>540</xdr:row>
                    <xdr:rowOff>257175</xdr:rowOff>
                  </to>
                </anchor>
              </controlPr>
            </control>
          </mc:Choice>
        </mc:AlternateContent>
        <mc:AlternateContent xmlns:mc="http://schemas.openxmlformats.org/markup-compatibility/2006">
          <mc:Choice Requires="x14">
            <control shapeId="1495" r:id="rId475" name="Option Button 471">
              <controlPr defaultSize="0" autoFill="0" autoLine="0" autoPict="0">
                <anchor moveWithCells="1">
                  <from>
                    <xdr:col>6</xdr:col>
                    <xdr:colOff>9525</xdr:colOff>
                    <xdr:row>541</xdr:row>
                    <xdr:rowOff>57150</xdr:rowOff>
                  </from>
                  <to>
                    <xdr:col>7</xdr:col>
                    <xdr:colOff>104775</xdr:colOff>
                    <xdr:row>541</xdr:row>
                    <xdr:rowOff>257175</xdr:rowOff>
                  </to>
                </anchor>
              </controlPr>
            </control>
          </mc:Choice>
        </mc:AlternateContent>
        <mc:AlternateContent xmlns:mc="http://schemas.openxmlformats.org/markup-compatibility/2006">
          <mc:Choice Requires="x14">
            <control shapeId="1496" r:id="rId476" name="Option Button 472">
              <controlPr defaultSize="0" autoFill="0" autoLine="0" autoPict="0">
                <anchor moveWithCells="1">
                  <from>
                    <xdr:col>6</xdr:col>
                    <xdr:colOff>9525</xdr:colOff>
                    <xdr:row>542</xdr:row>
                    <xdr:rowOff>57150</xdr:rowOff>
                  </from>
                  <to>
                    <xdr:col>7</xdr:col>
                    <xdr:colOff>104775</xdr:colOff>
                    <xdr:row>542</xdr:row>
                    <xdr:rowOff>257175</xdr:rowOff>
                  </to>
                </anchor>
              </controlPr>
            </control>
          </mc:Choice>
        </mc:AlternateContent>
        <mc:AlternateContent xmlns:mc="http://schemas.openxmlformats.org/markup-compatibility/2006">
          <mc:Choice Requires="x14">
            <control shapeId="1497" r:id="rId477" name="Group Box 473">
              <controlPr defaultSize="0" autoFill="0" autoPict="0">
                <anchor moveWithCells="1">
                  <from>
                    <xdr:col>6</xdr:col>
                    <xdr:colOff>0</xdr:colOff>
                    <xdr:row>540</xdr:row>
                    <xdr:rowOff>0</xdr:rowOff>
                  </from>
                  <to>
                    <xdr:col>33</xdr:col>
                    <xdr:colOff>28575</xdr:colOff>
                    <xdr:row>544</xdr:row>
                    <xdr:rowOff>0</xdr:rowOff>
                  </to>
                </anchor>
              </controlPr>
            </control>
          </mc:Choice>
        </mc:AlternateContent>
        <mc:AlternateContent xmlns:mc="http://schemas.openxmlformats.org/markup-compatibility/2006">
          <mc:Choice Requires="x14">
            <control shapeId="1498" r:id="rId478" name="Option Button 474">
              <controlPr defaultSize="0" autoFill="0" autoLine="0" autoPict="0">
                <anchor moveWithCells="1">
                  <from>
                    <xdr:col>6</xdr:col>
                    <xdr:colOff>9525</xdr:colOff>
                    <xdr:row>846</xdr:row>
                    <xdr:rowOff>57150</xdr:rowOff>
                  </from>
                  <to>
                    <xdr:col>7</xdr:col>
                    <xdr:colOff>104775</xdr:colOff>
                    <xdr:row>846</xdr:row>
                    <xdr:rowOff>257175</xdr:rowOff>
                  </to>
                </anchor>
              </controlPr>
            </control>
          </mc:Choice>
        </mc:AlternateContent>
        <mc:AlternateContent xmlns:mc="http://schemas.openxmlformats.org/markup-compatibility/2006">
          <mc:Choice Requires="x14">
            <control shapeId="1499" r:id="rId479" name="Option Button 475">
              <controlPr defaultSize="0" autoFill="0" autoLine="0" autoPict="0">
                <anchor moveWithCells="1">
                  <from>
                    <xdr:col>6</xdr:col>
                    <xdr:colOff>9525</xdr:colOff>
                    <xdr:row>847</xdr:row>
                    <xdr:rowOff>57150</xdr:rowOff>
                  </from>
                  <to>
                    <xdr:col>7</xdr:col>
                    <xdr:colOff>104775</xdr:colOff>
                    <xdr:row>847</xdr:row>
                    <xdr:rowOff>257175</xdr:rowOff>
                  </to>
                </anchor>
              </controlPr>
            </control>
          </mc:Choice>
        </mc:AlternateContent>
        <mc:AlternateContent xmlns:mc="http://schemas.openxmlformats.org/markup-compatibility/2006">
          <mc:Choice Requires="x14">
            <control shapeId="1500" r:id="rId480" name="Group Box 476">
              <controlPr defaultSize="0" autoFill="0" autoPict="0">
                <anchor moveWithCells="1">
                  <from>
                    <xdr:col>6</xdr:col>
                    <xdr:colOff>0</xdr:colOff>
                    <xdr:row>846</xdr:row>
                    <xdr:rowOff>0</xdr:rowOff>
                  </from>
                  <to>
                    <xdr:col>28</xdr:col>
                    <xdr:colOff>57150</xdr:colOff>
                    <xdr:row>849</xdr:row>
                    <xdr:rowOff>57150</xdr:rowOff>
                  </to>
                </anchor>
              </controlPr>
            </control>
          </mc:Choice>
        </mc:AlternateContent>
        <mc:AlternateContent xmlns:mc="http://schemas.openxmlformats.org/markup-compatibility/2006">
          <mc:Choice Requires="x14">
            <control shapeId="1501" r:id="rId481" name="Option Button 477">
              <controlPr defaultSize="0" autoFill="0" autoLine="0" autoPict="0">
                <anchor moveWithCells="1">
                  <from>
                    <xdr:col>6</xdr:col>
                    <xdr:colOff>9525</xdr:colOff>
                    <xdr:row>848</xdr:row>
                    <xdr:rowOff>57150</xdr:rowOff>
                  </from>
                  <to>
                    <xdr:col>7</xdr:col>
                    <xdr:colOff>104775</xdr:colOff>
                    <xdr:row>848</xdr:row>
                    <xdr:rowOff>257175</xdr:rowOff>
                  </to>
                </anchor>
              </controlPr>
            </control>
          </mc:Choice>
        </mc:AlternateContent>
        <mc:AlternateContent xmlns:mc="http://schemas.openxmlformats.org/markup-compatibility/2006">
          <mc:Choice Requires="x14">
            <control shapeId="1502" r:id="rId482" name="Option Button 478">
              <controlPr defaultSize="0" autoFill="0" autoLine="0" autoPict="0">
                <anchor moveWithCells="1">
                  <from>
                    <xdr:col>6</xdr:col>
                    <xdr:colOff>9525</xdr:colOff>
                    <xdr:row>854</xdr:row>
                    <xdr:rowOff>57150</xdr:rowOff>
                  </from>
                  <to>
                    <xdr:col>7</xdr:col>
                    <xdr:colOff>104775</xdr:colOff>
                    <xdr:row>854</xdr:row>
                    <xdr:rowOff>257175</xdr:rowOff>
                  </to>
                </anchor>
              </controlPr>
            </control>
          </mc:Choice>
        </mc:AlternateContent>
        <mc:AlternateContent xmlns:mc="http://schemas.openxmlformats.org/markup-compatibility/2006">
          <mc:Choice Requires="x14">
            <control shapeId="1503" r:id="rId483" name="Option Button 479">
              <controlPr defaultSize="0" autoFill="0" autoLine="0" autoPict="0">
                <anchor moveWithCells="1">
                  <from>
                    <xdr:col>6</xdr:col>
                    <xdr:colOff>9525</xdr:colOff>
                    <xdr:row>855</xdr:row>
                    <xdr:rowOff>57150</xdr:rowOff>
                  </from>
                  <to>
                    <xdr:col>7</xdr:col>
                    <xdr:colOff>104775</xdr:colOff>
                    <xdr:row>855</xdr:row>
                    <xdr:rowOff>257175</xdr:rowOff>
                  </to>
                </anchor>
              </controlPr>
            </control>
          </mc:Choice>
        </mc:AlternateContent>
        <mc:AlternateContent xmlns:mc="http://schemas.openxmlformats.org/markup-compatibility/2006">
          <mc:Choice Requires="x14">
            <control shapeId="1504" r:id="rId484" name="Group Box 480">
              <controlPr defaultSize="0" autoFill="0" autoPict="0">
                <anchor moveWithCells="1">
                  <from>
                    <xdr:col>6</xdr:col>
                    <xdr:colOff>0</xdr:colOff>
                    <xdr:row>854</xdr:row>
                    <xdr:rowOff>0</xdr:rowOff>
                  </from>
                  <to>
                    <xdr:col>31</xdr:col>
                    <xdr:colOff>57150</xdr:colOff>
                    <xdr:row>857</xdr:row>
                    <xdr:rowOff>57150</xdr:rowOff>
                  </to>
                </anchor>
              </controlPr>
            </control>
          </mc:Choice>
        </mc:AlternateContent>
        <mc:AlternateContent xmlns:mc="http://schemas.openxmlformats.org/markup-compatibility/2006">
          <mc:Choice Requires="x14">
            <control shapeId="1505" r:id="rId485" name="Option Button 481">
              <controlPr defaultSize="0" autoFill="0" autoLine="0" autoPict="0">
                <anchor moveWithCells="1">
                  <from>
                    <xdr:col>6</xdr:col>
                    <xdr:colOff>9525</xdr:colOff>
                    <xdr:row>856</xdr:row>
                    <xdr:rowOff>57150</xdr:rowOff>
                  </from>
                  <to>
                    <xdr:col>7</xdr:col>
                    <xdr:colOff>104775</xdr:colOff>
                    <xdr:row>856</xdr:row>
                    <xdr:rowOff>257175</xdr:rowOff>
                  </to>
                </anchor>
              </controlPr>
            </control>
          </mc:Choice>
        </mc:AlternateContent>
        <mc:AlternateContent xmlns:mc="http://schemas.openxmlformats.org/markup-compatibility/2006">
          <mc:Choice Requires="x14">
            <control shapeId="1506" r:id="rId486" name="Option Button 482">
              <controlPr defaultSize="0" autoFill="0" autoLine="0" autoPict="0">
                <anchor moveWithCells="1">
                  <from>
                    <xdr:col>6</xdr:col>
                    <xdr:colOff>9525</xdr:colOff>
                    <xdr:row>859</xdr:row>
                    <xdr:rowOff>57150</xdr:rowOff>
                  </from>
                  <to>
                    <xdr:col>7</xdr:col>
                    <xdr:colOff>104775</xdr:colOff>
                    <xdr:row>859</xdr:row>
                    <xdr:rowOff>257175</xdr:rowOff>
                  </to>
                </anchor>
              </controlPr>
            </control>
          </mc:Choice>
        </mc:AlternateContent>
        <mc:AlternateContent xmlns:mc="http://schemas.openxmlformats.org/markup-compatibility/2006">
          <mc:Choice Requires="x14">
            <control shapeId="1507" r:id="rId487" name="Option Button 483">
              <controlPr defaultSize="0" autoFill="0" autoLine="0" autoPict="0">
                <anchor moveWithCells="1">
                  <from>
                    <xdr:col>6</xdr:col>
                    <xdr:colOff>9525</xdr:colOff>
                    <xdr:row>860</xdr:row>
                    <xdr:rowOff>57150</xdr:rowOff>
                  </from>
                  <to>
                    <xdr:col>7</xdr:col>
                    <xdr:colOff>104775</xdr:colOff>
                    <xdr:row>860</xdr:row>
                    <xdr:rowOff>257175</xdr:rowOff>
                  </to>
                </anchor>
              </controlPr>
            </control>
          </mc:Choice>
        </mc:AlternateContent>
        <mc:AlternateContent xmlns:mc="http://schemas.openxmlformats.org/markup-compatibility/2006">
          <mc:Choice Requires="x14">
            <control shapeId="1508" r:id="rId488" name="Group Box 484">
              <controlPr defaultSize="0" autoFill="0" autoPict="0">
                <anchor moveWithCells="1">
                  <from>
                    <xdr:col>6</xdr:col>
                    <xdr:colOff>0</xdr:colOff>
                    <xdr:row>859</xdr:row>
                    <xdr:rowOff>0</xdr:rowOff>
                  </from>
                  <to>
                    <xdr:col>32</xdr:col>
                    <xdr:colOff>57150</xdr:colOff>
                    <xdr:row>864</xdr:row>
                    <xdr:rowOff>76200</xdr:rowOff>
                  </to>
                </anchor>
              </controlPr>
            </control>
          </mc:Choice>
        </mc:AlternateContent>
        <mc:AlternateContent xmlns:mc="http://schemas.openxmlformats.org/markup-compatibility/2006">
          <mc:Choice Requires="x14">
            <control shapeId="1509" r:id="rId489" name="Option Button 485">
              <controlPr defaultSize="0" autoFill="0" autoLine="0" autoPict="0">
                <anchor moveWithCells="1">
                  <from>
                    <xdr:col>6</xdr:col>
                    <xdr:colOff>9525</xdr:colOff>
                    <xdr:row>861</xdr:row>
                    <xdr:rowOff>57150</xdr:rowOff>
                  </from>
                  <to>
                    <xdr:col>7</xdr:col>
                    <xdr:colOff>104775</xdr:colOff>
                    <xdr:row>861</xdr:row>
                    <xdr:rowOff>257175</xdr:rowOff>
                  </to>
                </anchor>
              </controlPr>
            </control>
          </mc:Choice>
        </mc:AlternateContent>
        <mc:AlternateContent xmlns:mc="http://schemas.openxmlformats.org/markup-compatibility/2006">
          <mc:Choice Requires="x14">
            <control shapeId="1510" r:id="rId490" name="Option Button 486">
              <controlPr defaultSize="0" autoFill="0" autoLine="0" autoPict="0">
                <anchor moveWithCells="1">
                  <from>
                    <xdr:col>6</xdr:col>
                    <xdr:colOff>9525</xdr:colOff>
                    <xdr:row>862</xdr:row>
                    <xdr:rowOff>57150</xdr:rowOff>
                  </from>
                  <to>
                    <xdr:col>7</xdr:col>
                    <xdr:colOff>104775</xdr:colOff>
                    <xdr:row>862</xdr:row>
                    <xdr:rowOff>257175</xdr:rowOff>
                  </to>
                </anchor>
              </controlPr>
            </control>
          </mc:Choice>
        </mc:AlternateContent>
        <mc:AlternateContent xmlns:mc="http://schemas.openxmlformats.org/markup-compatibility/2006">
          <mc:Choice Requires="x14">
            <control shapeId="1511" r:id="rId491" name="Option Button 487">
              <controlPr defaultSize="0" autoFill="0" autoLine="0" autoPict="0">
                <anchor moveWithCells="1">
                  <from>
                    <xdr:col>6</xdr:col>
                    <xdr:colOff>9525</xdr:colOff>
                    <xdr:row>863</xdr:row>
                    <xdr:rowOff>57150</xdr:rowOff>
                  </from>
                  <to>
                    <xdr:col>7</xdr:col>
                    <xdr:colOff>104775</xdr:colOff>
                    <xdr:row>863</xdr:row>
                    <xdr:rowOff>257175</xdr:rowOff>
                  </to>
                </anchor>
              </controlPr>
            </control>
          </mc:Choice>
        </mc:AlternateContent>
        <mc:AlternateContent xmlns:mc="http://schemas.openxmlformats.org/markup-compatibility/2006">
          <mc:Choice Requires="x14">
            <control shapeId="1512" r:id="rId492" name="Option Button 488">
              <controlPr defaultSize="0" autoFill="0" autoLine="0" autoPict="0">
                <anchor moveWithCells="1">
                  <from>
                    <xdr:col>6</xdr:col>
                    <xdr:colOff>9525</xdr:colOff>
                    <xdr:row>869</xdr:row>
                    <xdr:rowOff>57150</xdr:rowOff>
                  </from>
                  <to>
                    <xdr:col>7</xdr:col>
                    <xdr:colOff>104775</xdr:colOff>
                    <xdr:row>869</xdr:row>
                    <xdr:rowOff>257175</xdr:rowOff>
                  </to>
                </anchor>
              </controlPr>
            </control>
          </mc:Choice>
        </mc:AlternateContent>
        <mc:AlternateContent xmlns:mc="http://schemas.openxmlformats.org/markup-compatibility/2006">
          <mc:Choice Requires="x14">
            <control shapeId="1513" r:id="rId493" name="Option Button 489">
              <controlPr defaultSize="0" autoFill="0" autoLine="0" autoPict="0">
                <anchor moveWithCells="1">
                  <from>
                    <xdr:col>6</xdr:col>
                    <xdr:colOff>0</xdr:colOff>
                    <xdr:row>870</xdr:row>
                    <xdr:rowOff>76200</xdr:rowOff>
                  </from>
                  <to>
                    <xdr:col>7</xdr:col>
                    <xdr:colOff>95250</xdr:colOff>
                    <xdr:row>870</xdr:row>
                    <xdr:rowOff>276225</xdr:rowOff>
                  </to>
                </anchor>
              </controlPr>
            </control>
          </mc:Choice>
        </mc:AlternateContent>
        <mc:AlternateContent xmlns:mc="http://schemas.openxmlformats.org/markup-compatibility/2006">
          <mc:Choice Requires="x14">
            <control shapeId="1514" r:id="rId494" name="Group Box 490">
              <controlPr defaultSize="0" autoFill="0" autoPict="0">
                <anchor moveWithCells="1">
                  <from>
                    <xdr:col>6</xdr:col>
                    <xdr:colOff>0</xdr:colOff>
                    <xdr:row>869</xdr:row>
                    <xdr:rowOff>0</xdr:rowOff>
                  </from>
                  <to>
                    <xdr:col>32</xdr:col>
                    <xdr:colOff>57150</xdr:colOff>
                    <xdr:row>872</xdr:row>
                    <xdr:rowOff>85725</xdr:rowOff>
                  </to>
                </anchor>
              </controlPr>
            </control>
          </mc:Choice>
        </mc:AlternateContent>
        <mc:AlternateContent xmlns:mc="http://schemas.openxmlformats.org/markup-compatibility/2006">
          <mc:Choice Requires="x14">
            <control shapeId="1515" r:id="rId495" name="Option Button 491">
              <controlPr defaultSize="0" autoFill="0" autoLine="0" autoPict="0">
                <anchor moveWithCells="1">
                  <from>
                    <xdr:col>6</xdr:col>
                    <xdr:colOff>9525</xdr:colOff>
                    <xdr:row>871</xdr:row>
                    <xdr:rowOff>57150</xdr:rowOff>
                  </from>
                  <to>
                    <xdr:col>7</xdr:col>
                    <xdr:colOff>104775</xdr:colOff>
                    <xdr:row>871</xdr:row>
                    <xdr:rowOff>257175</xdr:rowOff>
                  </to>
                </anchor>
              </controlPr>
            </control>
          </mc:Choice>
        </mc:AlternateContent>
        <mc:AlternateContent xmlns:mc="http://schemas.openxmlformats.org/markup-compatibility/2006">
          <mc:Choice Requires="x14">
            <control shapeId="1516" r:id="rId496" name="Option Button 492">
              <controlPr defaultSize="0" autoFill="0" autoLine="0" autoPict="0">
                <anchor moveWithCells="1">
                  <from>
                    <xdr:col>6</xdr:col>
                    <xdr:colOff>9525</xdr:colOff>
                    <xdr:row>874</xdr:row>
                    <xdr:rowOff>57150</xdr:rowOff>
                  </from>
                  <to>
                    <xdr:col>7</xdr:col>
                    <xdr:colOff>104775</xdr:colOff>
                    <xdr:row>874</xdr:row>
                    <xdr:rowOff>257175</xdr:rowOff>
                  </to>
                </anchor>
              </controlPr>
            </control>
          </mc:Choice>
        </mc:AlternateContent>
        <mc:AlternateContent xmlns:mc="http://schemas.openxmlformats.org/markup-compatibility/2006">
          <mc:Choice Requires="x14">
            <control shapeId="1517" r:id="rId497" name="Option Button 493">
              <controlPr defaultSize="0" autoFill="0" autoLine="0" autoPict="0">
                <anchor moveWithCells="1">
                  <from>
                    <xdr:col>6</xdr:col>
                    <xdr:colOff>0</xdr:colOff>
                    <xdr:row>875</xdr:row>
                    <xdr:rowOff>76200</xdr:rowOff>
                  </from>
                  <to>
                    <xdr:col>7</xdr:col>
                    <xdr:colOff>95250</xdr:colOff>
                    <xdr:row>875</xdr:row>
                    <xdr:rowOff>276225</xdr:rowOff>
                  </to>
                </anchor>
              </controlPr>
            </control>
          </mc:Choice>
        </mc:AlternateContent>
        <mc:AlternateContent xmlns:mc="http://schemas.openxmlformats.org/markup-compatibility/2006">
          <mc:Choice Requires="x14">
            <control shapeId="1518" r:id="rId498" name="Group Box 494">
              <controlPr defaultSize="0" autoFill="0" autoPict="0">
                <anchor moveWithCells="1">
                  <from>
                    <xdr:col>6</xdr:col>
                    <xdr:colOff>0</xdr:colOff>
                    <xdr:row>874</xdr:row>
                    <xdr:rowOff>0</xdr:rowOff>
                  </from>
                  <to>
                    <xdr:col>32</xdr:col>
                    <xdr:colOff>57150</xdr:colOff>
                    <xdr:row>877</xdr:row>
                    <xdr:rowOff>85725</xdr:rowOff>
                  </to>
                </anchor>
              </controlPr>
            </control>
          </mc:Choice>
        </mc:AlternateContent>
        <mc:AlternateContent xmlns:mc="http://schemas.openxmlformats.org/markup-compatibility/2006">
          <mc:Choice Requires="x14">
            <control shapeId="1519" r:id="rId499" name="Option Button 495">
              <controlPr defaultSize="0" autoFill="0" autoLine="0" autoPict="0">
                <anchor moveWithCells="1">
                  <from>
                    <xdr:col>6</xdr:col>
                    <xdr:colOff>9525</xdr:colOff>
                    <xdr:row>876</xdr:row>
                    <xdr:rowOff>57150</xdr:rowOff>
                  </from>
                  <to>
                    <xdr:col>7</xdr:col>
                    <xdr:colOff>104775</xdr:colOff>
                    <xdr:row>876</xdr:row>
                    <xdr:rowOff>257175</xdr:rowOff>
                  </to>
                </anchor>
              </controlPr>
            </control>
          </mc:Choice>
        </mc:AlternateContent>
        <mc:AlternateContent xmlns:mc="http://schemas.openxmlformats.org/markup-compatibility/2006">
          <mc:Choice Requires="x14">
            <control shapeId="1520" r:id="rId500" name="Option Button 496">
              <controlPr defaultSize="0" autoFill="0" autoLine="0" autoPict="0">
                <anchor moveWithCells="1">
                  <from>
                    <xdr:col>6</xdr:col>
                    <xdr:colOff>9525</xdr:colOff>
                    <xdr:row>921</xdr:row>
                    <xdr:rowOff>47625</xdr:rowOff>
                  </from>
                  <to>
                    <xdr:col>7</xdr:col>
                    <xdr:colOff>104775</xdr:colOff>
                    <xdr:row>921</xdr:row>
                    <xdr:rowOff>247650</xdr:rowOff>
                  </to>
                </anchor>
              </controlPr>
            </control>
          </mc:Choice>
        </mc:AlternateContent>
        <mc:AlternateContent xmlns:mc="http://schemas.openxmlformats.org/markup-compatibility/2006">
          <mc:Choice Requires="x14">
            <control shapeId="1521" r:id="rId501" name="Option Button 497">
              <controlPr defaultSize="0" autoFill="0" autoLine="0" autoPict="0">
                <anchor moveWithCells="1">
                  <from>
                    <xdr:col>6</xdr:col>
                    <xdr:colOff>9525</xdr:colOff>
                    <xdr:row>922</xdr:row>
                    <xdr:rowOff>57150</xdr:rowOff>
                  </from>
                  <to>
                    <xdr:col>7</xdr:col>
                    <xdr:colOff>104775</xdr:colOff>
                    <xdr:row>922</xdr:row>
                    <xdr:rowOff>257175</xdr:rowOff>
                  </to>
                </anchor>
              </controlPr>
            </control>
          </mc:Choice>
        </mc:AlternateContent>
        <mc:AlternateContent xmlns:mc="http://schemas.openxmlformats.org/markup-compatibility/2006">
          <mc:Choice Requires="x14">
            <control shapeId="1522" r:id="rId502" name="Group Box 498">
              <controlPr defaultSize="0" autoFill="0" autoPict="0">
                <anchor moveWithCells="1">
                  <from>
                    <xdr:col>6</xdr:col>
                    <xdr:colOff>0</xdr:colOff>
                    <xdr:row>921</xdr:row>
                    <xdr:rowOff>0</xdr:rowOff>
                  </from>
                  <to>
                    <xdr:col>29</xdr:col>
                    <xdr:colOff>0</xdr:colOff>
                    <xdr:row>923</xdr:row>
                    <xdr:rowOff>66675</xdr:rowOff>
                  </to>
                </anchor>
              </controlPr>
            </control>
          </mc:Choice>
        </mc:AlternateContent>
        <mc:AlternateContent xmlns:mc="http://schemas.openxmlformats.org/markup-compatibility/2006">
          <mc:Choice Requires="x14">
            <control shapeId="1523" r:id="rId503" name="Check Box 499">
              <controlPr defaultSize="0" autoFill="0" autoLine="0" autoPict="0">
                <anchor moveWithCells="1">
                  <from>
                    <xdr:col>6</xdr:col>
                    <xdr:colOff>0</xdr:colOff>
                    <xdr:row>943</xdr:row>
                    <xdr:rowOff>57150</xdr:rowOff>
                  </from>
                  <to>
                    <xdr:col>7</xdr:col>
                    <xdr:colOff>133350</xdr:colOff>
                    <xdr:row>943</xdr:row>
                    <xdr:rowOff>276225</xdr:rowOff>
                  </to>
                </anchor>
              </controlPr>
            </control>
          </mc:Choice>
        </mc:AlternateContent>
        <mc:AlternateContent xmlns:mc="http://schemas.openxmlformats.org/markup-compatibility/2006">
          <mc:Choice Requires="x14">
            <control shapeId="1524" r:id="rId504" name="Check Box 500">
              <controlPr defaultSize="0" autoFill="0" autoLine="0" autoPict="0">
                <anchor moveWithCells="1">
                  <from>
                    <xdr:col>6</xdr:col>
                    <xdr:colOff>0</xdr:colOff>
                    <xdr:row>964</xdr:row>
                    <xdr:rowOff>57150</xdr:rowOff>
                  </from>
                  <to>
                    <xdr:col>7</xdr:col>
                    <xdr:colOff>133350</xdr:colOff>
                    <xdr:row>964</xdr:row>
                    <xdr:rowOff>276225</xdr:rowOff>
                  </to>
                </anchor>
              </controlPr>
            </control>
          </mc:Choice>
        </mc:AlternateContent>
        <mc:AlternateContent xmlns:mc="http://schemas.openxmlformats.org/markup-compatibility/2006">
          <mc:Choice Requires="x14">
            <control shapeId="1525" r:id="rId505" name="Option Button 501">
              <controlPr defaultSize="0" autoFill="0" autoLine="0" autoPict="0">
                <anchor moveWithCells="1">
                  <from>
                    <xdr:col>6</xdr:col>
                    <xdr:colOff>9525</xdr:colOff>
                    <xdr:row>1125</xdr:row>
                    <xdr:rowOff>57150</xdr:rowOff>
                  </from>
                  <to>
                    <xdr:col>7</xdr:col>
                    <xdr:colOff>104775</xdr:colOff>
                    <xdr:row>1125</xdr:row>
                    <xdr:rowOff>257175</xdr:rowOff>
                  </to>
                </anchor>
              </controlPr>
            </control>
          </mc:Choice>
        </mc:AlternateContent>
        <mc:AlternateContent xmlns:mc="http://schemas.openxmlformats.org/markup-compatibility/2006">
          <mc:Choice Requires="x14">
            <control shapeId="1526" r:id="rId506" name="Option Button 502">
              <controlPr defaultSize="0" autoFill="0" autoLine="0" autoPict="0">
                <anchor moveWithCells="1">
                  <from>
                    <xdr:col>6</xdr:col>
                    <xdr:colOff>9525</xdr:colOff>
                    <xdr:row>1126</xdr:row>
                    <xdr:rowOff>57150</xdr:rowOff>
                  </from>
                  <to>
                    <xdr:col>7</xdr:col>
                    <xdr:colOff>104775</xdr:colOff>
                    <xdr:row>1126</xdr:row>
                    <xdr:rowOff>257175</xdr:rowOff>
                  </to>
                </anchor>
              </controlPr>
            </control>
          </mc:Choice>
        </mc:AlternateContent>
        <mc:AlternateContent xmlns:mc="http://schemas.openxmlformats.org/markup-compatibility/2006">
          <mc:Choice Requires="x14">
            <control shapeId="1527" r:id="rId507" name="Check Box 503">
              <controlPr defaultSize="0" autoFill="0" autoLine="0" autoPict="0">
                <anchor moveWithCells="1">
                  <from>
                    <xdr:col>6</xdr:col>
                    <xdr:colOff>0</xdr:colOff>
                    <xdr:row>965</xdr:row>
                    <xdr:rowOff>57150</xdr:rowOff>
                  </from>
                  <to>
                    <xdr:col>7</xdr:col>
                    <xdr:colOff>133350</xdr:colOff>
                    <xdr:row>965</xdr:row>
                    <xdr:rowOff>276225</xdr:rowOff>
                  </to>
                </anchor>
              </controlPr>
            </control>
          </mc:Choice>
        </mc:AlternateContent>
        <mc:AlternateContent xmlns:mc="http://schemas.openxmlformats.org/markup-compatibility/2006">
          <mc:Choice Requires="x14">
            <control shapeId="1528" r:id="rId508" name="Check Box 504">
              <controlPr defaultSize="0" autoFill="0" autoLine="0" autoPict="0">
                <anchor moveWithCells="1">
                  <from>
                    <xdr:col>6</xdr:col>
                    <xdr:colOff>0</xdr:colOff>
                    <xdr:row>966</xdr:row>
                    <xdr:rowOff>57150</xdr:rowOff>
                  </from>
                  <to>
                    <xdr:col>7</xdr:col>
                    <xdr:colOff>133350</xdr:colOff>
                    <xdr:row>966</xdr:row>
                    <xdr:rowOff>276225</xdr:rowOff>
                  </to>
                </anchor>
              </controlPr>
            </control>
          </mc:Choice>
        </mc:AlternateContent>
        <mc:AlternateContent xmlns:mc="http://schemas.openxmlformats.org/markup-compatibility/2006">
          <mc:Choice Requires="x14">
            <control shapeId="1529" r:id="rId509" name="Check Box 505">
              <controlPr defaultSize="0" autoFill="0" autoLine="0" autoPict="0">
                <anchor moveWithCells="1">
                  <from>
                    <xdr:col>6</xdr:col>
                    <xdr:colOff>0</xdr:colOff>
                    <xdr:row>967</xdr:row>
                    <xdr:rowOff>57150</xdr:rowOff>
                  </from>
                  <to>
                    <xdr:col>7</xdr:col>
                    <xdr:colOff>133350</xdr:colOff>
                    <xdr:row>967</xdr:row>
                    <xdr:rowOff>276225</xdr:rowOff>
                  </to>
                </anchor>
              </controlPr>
            </control>
          </mc:Choice>
        </mc:AlternateContent>
        <mc:AlternateContent xmlns:mc="http://schemas.openxmlformats.org/markup-compatibility/2006">
          <mc:Choice Requires="x14">
            <control shapeId="1530" r:id="rId510" name="Check Box 506">
              <controlPr defaultSize="0" autoFill="0" autoLine="0" autoPict="0">
                <anchor moveWithCells="1">
                  <from>
                    <xdr:col>6</xdr:col>
                    <xdr:colOff>0</xdr:colOff>
                    <xdr:row>968</xdr:row>
                    <xdr:rowOff>57150</xdr:rowOff>
                  </from>
                  <to>
                    <xdr:col>7</xdr:col>
                    <xdr:colOff>133350</xdr:colOff>
                    <xdr:row>968</xdr:row>
                    <xdr:rowOff>276225</xdr:rowOff>
                  </to>
                </anchor>
              </controlPr>
            </control>
          </mc:Choice>
        </mc:AlternateContent>
        <mc:AlternateContent xmlns:mc="http://schemas.openxmlformats.org/markup-compatibility/2006">
          <mc:Choice Requires="x14">
            <control shapeId="1531" r:id="rId511" name="Check Box 507">
              <controlPr defaultSize="0" autoFill="0" autoLine="0" autoPict="0">
                <anchor moveWithCells="1">
                  <from>
                    <xdr:col>6</xdr:col>
                    <xdr:colOff>0</xdr:colOff>
                    <xdr:row>969</xdr:row>
                    <xdr:rowOff>57150</xdr:rowOff>
                  </from>
                  <to>
                    <xdr:col>7</xdr:col>
                    <xdr:colOff>133350</xdr:colOff>
                    <xdr:row>969</xdr:row>
                    <xdr:rowOff>276225</xdr:rowOff>
                  </to>
                </anchor>
              </controlPr>
            </control>
          </mc:Choice>
        </mc:AlternateContent>
        <mc:AlternateContent xmlns:mc="http://schemas.openxmlformats.org/markup-compatibility/2006">
          <mc:Choice Requires="x14">
            <control shapeId="1532" r:id="rId512" name="Check Box 508">
              <controlPr defaultSize="0" autoFill="0" autoLine="0" autoPict="0">
                <anchor moveWithCells="1">
                  <from>
                    <xdr:col>6</xdr:col>
                    <xdr:colOff>0</xdr:colOff>
                    <xdr:row>974</xdr:row>
                    <xdr:rowOff>57150</xdr:rowOff>
                  </from>
                  <to>
                    <xdr:col>7</xdr:col>
                    <xdr:colOff>133350</xdr:colOff>
                    <xdr:row>974</xdr:row>
                    <xdr:rowOff>276225</xdr:rowOff>
                  </to>
                </anchor>
              </controlPr>
            </control>
          </mc:Choice>
        </mc:AlternateContent>
        <mc:AlternateContent xmlns:mc="http://schemas.openxmlformats.org/markup-compatibility/2006">
          <mc:Choice Requires="x14">
            <control shapeId="1533" r:id="rId513" name="Check Box 509">
              <controlPr defaultSize="0" autoFill="0" autoLine="0" autoPict="0">
                <anchor moveWithCells="1">
                  <from>
                    <xdr:col>6</xdr:col>
                    <xdr:colOff>0</xdr:colOff>
                    <xdr:row>970</xdr:row>
                    <xdr:rowOff>57150</xdr:rowOff>
                  </from>
                  <to>
                    <xdr:col>7</xdr:col>
                    <xdr:colOff>133350</xdr:colOff>
                    <xdr:row>970</xdr:row>
                    <xdr:rowOff>276225</xdr:rowOff>
                  </to>
                </anchor>
              </controlPr>
            </control>
          </mc:Choice>
        </mc:AlternateContent>
        <mc:AlternateContent xmlns:mc="http://schemas.openxmlformats.org/markup-compatibility/2006">
          <mc:Choice Requires="x14">
            <control shapeId="1534" r:id="rId514" name="Check Box 510">
              <controlPr defaultSize="0" autoFill="0" autoLine="0" autoPict="0">
                <anchor moveWithCells="1">
                  <from>
                    <xdr:col>6</xdr:col>
                    <xdr:colOff>0</xdr:colOff>
                    <xdr:row>975</xdr:row>
                    <xdr:rowOff>57150</xdr:rowOff>
                  </from>
                  <to>
                    <xdr:col>7</xdr:col>
                    <xdr:colOff>133350</xdr:colOff>
                    <xdr:row>975</xdr:row>
                    <xdr:rowOff>276225</xdr:rowOff>
                  </to>
                </anchor>
              </controlPr>
            </control>
          </mc:Choice>
        </mc:AlternateContent>
        <mc:AlternateContent xmlns:mc="http://schemas.openxmlformats.org/markup-compatibility/2006">
          <mc:Choice Requires="x14">
            <control shapeId="1535" r:id="rId515" name="Check Box 511">
              <controlPr defaultSize="0" autoFill="0" autoLine="0" autoPict="0">
                <anchor moveWithCells="1">
                  <from>
                    <xdr:col>6</xdr:col>
                    <xdr:colOff>0</xdr:colOff>
                    <xdr:row>976</xdr:row>
                    <xdr:rowOff>57150</xdr:rowOff>
                  </from>
                  <to>
                    <xdr:col>7</xdr:col>
                    <xdr:colOff>133350</xdr:colOff>
                    <xdr:row>976</xdr:row>
                    <xdr:rowOff>276225</xdr:rowOff>
                  </to>
                </anchor>
              </controlPr>
            </control>
          </mc:Choice>
        </mc:AlternateContent>
        <mc:AlternateContent xmlns:mc="http://schemas.openxmlformats.org/markup-compatibility/2006">
          <mc:Choice Requires="x14">
            <control shapeId="1536" r:id="rId516" name="Check Box 512">
              <controlPr defaultSize="0" autoFill="0" autoLine="0" autoPict="0">
                <anchor moveWithCells="1">
                  <from>
                    <xdr:col>6</xdr:col>
                    <xdr:colOff>0</xdr:colOff>
                    <xdr:row>977</xdr:row>
                    <xdr:rowOff>57150</xdr:rowOff>
                  </from>
                  <to>
                    <xdr:col>7</xdr:col>
                    <xdr:colOff>133350</xdr:colOff>
                    <xdr:row>977</xdr:row>
                    <xdr:rowOff>276225</xdr:rowOff>
                  </to>
                </anchor>
              </controlPr>
            </control>
          </mc:Choice>
        </mc:AlternateContent>
        <mc:AlternateContent xmlns:mc="http://schemas.openxmlformats.org/markup-compatibility/2006">
          <mc:Choice Requires="x14">
            <control shapeId="1537" r:id="rId517" name="Check Box 513">
              <controlPr defaultSize="0" autoFill="0" autoLine="0" autoPict="0">
                <anchor moveWithCells="1">
                  <from>
                    <xdr:col>6</xdr:col>
                    <xdr:colOff>0</xdr:colOff>
                    <xdr:row>1018</xdr:row>
                    <xdr:rowOff>57150</xdr:rowOff>
                  </from>
                  <to>
                    <xdr:col>7</xdr:col>
                    <xdr:colOff>133350</xdr:colOff>
                    <xdr:row>1018</xdr:row>
                    <xdr:rowOff>276225</xdr:rowOff>
                  </to>
                </anchor>
              </controlPr>
            </control>
          </mc:Choice>
        </mc:AlternateContent>
        <mc:AlternateContent xmlns:mc="http://schemas.openxmlformats.org/markup-compatibility/2006">
          <mc:Choice Requires="x14">
            <control shapeId="1538" r:id="rId518" name="Check Box 514">
              <controlPr defaultSize="0" autoFill="0" autoLine="0" autoPict="0">
                <anchor moveWithCells="1">
                  <from>
                    <xdr:col>6</xdr:col>
                    <xdr:colOff>0</xdr:colOff>
                    <xdr:row>1023</xdr:row>
                    <xdr:rowOff>57150</xdr:rowOff>
                  </from>
                  <to>
                    <xdr:col>7</xdr:col>
                    <xdr:colOff>133350</xdr:colOff>
                    <xdr:row>1023</xdr:row>
                    <xdr:rowOff>276225</xdr:rowOff>
                  </to>
                </anchor>
              </controlPr>
            </control>
          </mc:Choice>
        </mc:AlternateContent>
        <mc:AlternateContent xmlns:mc="http://schemas.openxmlformats.org/markup-compatibility/2006">
          <mc:Choice Requires="x14">
            <control shapeId="1539" r:id="rId519" name="Check Box 515">
              <controlPr defaultSize="0" autoFill="0" autoLine="0" autoPict="0">
                <anchor moveWithCells="1">
                  <from>
                    <xdr:col>6</xdr:col>
                    <xdr:colOff>0</xdr:colOff>
                    <xdr:row>1019</xdr:row>
                    <xdr:rowOff>57150</xdr:rowOff>
                  </from>
                  <to>
                    <xdr:col>7</xdr:col>
                    <xdr:colOff>133350</xdr:colOff>
                    <xdr:row>1019</xdr:row>
                    <xdr:rowOff>276225</xdr:rowOff>
                  </to>
                </anchor>
              </controlPr>
            </control>
          </mc:Choice>
        </mc:AlternateContent>
        <mc:AlternateContent xmlns:mc="http://schemas.openxmlformats.org/markup-compatibility/2006">
          <mc:Choice Requires="x14">
            <control shapeId="1540" r:id="rId520" name="Check Box 516">
              <controlPr defaultSize="0" autoFill="0" autoLine="0" autoPict="0">
                <anchor moveWithCells="1">
                  <from>
                    <xdr:col>6</xdr:col>
                    <xdr:colOff>0</xdr:colOff>
                    <xdr:row>1020</xdr:row>
                    <xdr:rowOff>57150</xdr:rowOff>
                  </from>
                  <to>
                    <xdr:col>7</xdr:col>
                    <xdr:colOff>133350</xdr:colOff>
                    <xdr:row>1020</xdr:row>
                    <xdr:rowOff>276225</xdr:rowOff>
                  </to>
                </anchor>
              </controlPr>
            </control>
          </mc:Choice>
        </mc:AlternateContent>
        <mc:AlternateContent xmlns:mc="http://schemas.openxmlformats.org/markup-compatibility/2006">
          <mc:Choice Requires="x14">
            <control shapeId="1541" r:id="rId521" name="Check Box 517">
              <controlPr defaultSize="0" autoFill="0" autoLine="0" autoPict="0">
                <anchor moveWithCells="1">
                  <from>
                    <xdr:col>6</xdr:col>
                    <xdr:colOff>0</xdr:colOff>
                    <xdr:row>1021</xdr:row>
                    <xdr:rowOff>57150</xdr:rowOff>
                  </from>
                  <to>
                    <xdr:col>7</xdr:col>
                    <xdr:colOff>133350</xdr:colOff>
                    <xdr:row>1021</xdr:row>
                    <xdr:rowOff>276225</xdr:rowOff>
                  </to>
                </anchor>
              </controlPr>
            </control>
          </mc:Choice>
        </mc:AlternateContent>
        <mc:AlternateContent xmlns:mc="http://schemas.openxmlformats.org/markup-compatibility/2006">
          <mc:Choice Requires="x14">
            <control shapeId="1542" r:id="rId522" name="Check Box 518">
              <controlPr defaultSize="0" autoFill="0" autoLine="0" autoPict="0">
                <anchor moveWithCells="1">
                  <from>
                    <xdr:col>6</xdr:col>
                    <xdr:colOff>0</xdr:colOff>
                    <xdr:row>1022</xdr:row>
                    <xdr:rowOff>57150</xdr:rowOff>
                  </from>
                  <to>
                    <xdr:col>7</xdr:col>
                    <xdr:colOff>133350</xdr:colOff>
                    <xdr:row>1022</xdr:row>
                    <xdr:rowOff>276225</xdr:rowOff>
                  </to>
                </anchor>
              </controlPr>
            </control>
          </mc:Choice>
        </mc:AlternateContent>
        <mc:AlternateContent xmlns:mc="http://schemas.openxmlformats.org/markup-compatibility/2006">
          <mc:Choice Requires="x14">
            <control shapeId="1543" r:id="rId523" name="Check Box 519">
              <controlPr defaultSize="0" autoFill="0" autoLine="0" autoPict="0">
                <anchor moveWithCells="1">
                  <from>
                    <xdr:col>6</xdr:col>
                    <xdr:colOff>0</xdr:colOff>
                    <xdr:row>1025</xdr:row>
                    <xdr:rowOff>57150</xdr:rowOff>
                  </from>
                  <to>
                    <xdr:col>7</xdr:col>
                    <xdr:colOff>133350</xdr:colOff>
                    <xdr:row>1025</xdr:row>
                    <xdr:rowOff>276225</xdr:rowOff>
                  </to>
                </anchor>
              </controlPr>
            </control>
          </mc:Choice>
        </mc:AlternateContent>
        <mc:AlternateContent xmlns:mc="http://schemas.openxmlformats.org/markup-compatibility/2006">
          <mc:Choice Requires="x14">
            <control shapeId="1544" r:id="rId524" name="Check Box 520">
              <controlPr defaultSize="0" autoFill="0" autoLine="0" autoPict="0">
                <anchor moveWithCells="1">
                  <from>
                    <xdr:col>6</xdr:col>
                    <xdr:colOff>0</xdr:colOff>
                    <xdr:row>1026</xdr:row>
                    <xdr:rowOff>57150</xdr:rowOff>
                  </from>
                  <to>
                    <xdr:col>7</xdr:col>
                    <xdr:colOff>133350</xdr:colOff>
                    <xdr:row>1026</xdr:row>
                    <xdr:rowOff>276225</xdr:rowOff>
                  </to>
                </anchor>
              </controlPr>
            </control>
          </mc:Choice>
        </mc:AlternateContent>
        <mc:AlternateContent xmlns:mc="http://schemas.openxmlformats.org/markup-compatibility/2006">
          <mc:Choice Requires="x14">
            <control shapeId="1545" r:id="rId525" name="Check Box 521">
              <controlPr defaultSize="0" autoFill="0" autoLine="0" autoPict="0">
                <anchor moveWithCells="1">
                  <from>
                    <xdr:col>6</xdr:col>
                    <xdr:colOff>0</xdr:colOff>
                    <xdr:row>1027</xdr:row>
                    <xdr:rowOff>57150</xdr:rowOff>
                  </from>
                  <to>
                    <xdr:col>7</xdr:col>
                    <xdr:colOff>133350</xdr:colOff>
                    <xdr:row>1027</xdr:row>
                    <xdr:rowOff>276225</xdr:rowOff>
                  </to>
                </anchor>
              </controlPr>
            </control>
          </mc:Choice>
        </mc:AlternateContent>
        <mc:AlternateContent xmlns:mc="http://schemas.openxmlformats.org/markup-compatibility/2006">
          <mc:Choice Requires="x14">
            <control shapeId="1546" r:id="rId526" name="Check Box 522">
              <controlPr defaultSize="0" autoFill="0" autoLine="0" autoPict="0">
                <anchor moveWithCells="1">
                  <from>
                    <xdr:col>6</xdr:col>
                    <xdr:colOff>0</xdr:colOff>
                    <xdr:row>1040</xdr:row>
                    <xdr:rowOff>57150</xdr:rowOff>
                  </from>
                  <to>
                    <xdr:col>7</xdr:col>
                    <xdr:colOff>133350</xdr:colOff>
                    <xdr:row>1040</xdr:row>
                    <xdr:rowOff>276225</xdr:rowOff>
                  </to>
                </anchor>
              </controlPr>
            </control>
          </mc:Choice>
        </mc:AlternateContent>
        <mc:AlternateContent xmlns:mc="http://schemas.openxmlformats.org/markup-compatibility/2006">
          <mc:Choice Requires="x14">
            <control shapeId="1547" r:id="rId527" name="Check Box 523">
              <controlPr defaultSize="0" autoFill="0" autoLine="0" autoPict="0">
                <anchor moveWithCells="1">
                  <from>
                    <xdr:col>6</xdr:col>
                    <xdr:colOff>0</xdr:colOff>
                    <xdr:row>1044</xdr:row>
                    <xdr:rowOff>57150</xdr:rowOff>
                  </from>
                  <to>
                    <xdr:col>7</xdr:col>
                    <xdr:colOff>133350</xdr:colOff>
                    <xdr:row>1044</xdr:row>
                    <xdr:rowOff>276225</xdr:rowOff>
                  </to>
                </anchor>
              </controlPr>
            </control>
          </mc:Choice>
        </mc:AlternateContent>
        <mc:AlternateContent xmlns:mc="http://schemas.openxmlformats.org/markup-compatibility/2006">
          <mc:Choice Requires="x14">
            <control shapeId="1548" r:id="rId528" name="Check Box 524">
              <controlPr defaultSize="0" autoFill="0" autoLine="0" autoPict="0">
                <anchor moveWithCells="1">
                  <from>
                    <xdr:col>6</xdr:col>
                    <xdr:colOff>0</xdr:colOff>
                    <xdr:row>1041</xdr:row>
                    <xdr:rowOff>57150</xdr:rowOff>
                  </from>
                  <to>
                    <xdr:col>7</xdr:col>
                    <xdr:colOff>133350</xdr:colOff>
                    <xdr:row>1041</xdr:row>
                    <xdr:rowOff>276225</xdr:rowOff>
                  </to>
                </anchor>
              </controlPr>
            </control>
          </mc:Choice>
        </mc:AlternateContent>
        <mc:AlternateContent xmlns:mc="http://schemas.openxmlformats.org/markup-compatibility/2006">
          <mc:Choice Requires="x14">
            <control shapeId="1549" r:id="rId529" name="Check Box 525">
              <controlPr defaultSize="0" autoFill="0" autoLine="0" autoPict="0">
                <anchor moveWithCells="1">
                  <from>
                    <xdr:col>6</xdr:col>
                    <xdr:colOff>0</xdr:colOff>
                    <xdr:row>1042</xdr:row>
                    <xdr:rowOff>57150</xdr:rowOff>
                  </from>
                  <to>
                    <xdr:col>7</xdr:col>
                    <xdr:colOff>133350</xdr:colOff>
                    <xdr:row>1042</xdr:row>
                    <xdr:rowOff>276225</xdr:rowOff>
                  </to>
                </anchor>
              </controlPr>
            </control>
          </mc:Choice>
        </mc:AlternateContent>
        <mc:AlternateContent xmlns:mc="http://schemas.openxmlformats.org/markup-compatibility/2006">
          <mc:Choice Requires="x14">
            <control shapeId="1550" r:id="rId530" name="Check Box 526">
              <controlPr defaultSize="0" autoFill="0" autoLine="0" autoPict="0">
                <anchor moveWithCells="1">
                  <from>
                    <xdr:col>6</xdr:col>
                    <xdr:colOff>0</xdr:colOff>
                    <xdr:row>1043</xdr:row>
                    <xdr:rowOff>57150</xdr:rowOff>
                  </from>
                  <to>
                    <xdr:col>7</xdr:col>
                    <xdr:colOff>133350</xdr:colOff>
                    <xdr:row>1043</xdr:row>
                    <xdr:rowOff>276225</xdr:rowOff>
                  </to>
                </anchor>
              </controlPr>
            </control>
          </mc:Choice>
        </mc:AlternateContent>
        <mc:AlternateContent xmlns:mc="http://schemas.openxmlformats.org/markup-compatibility/2006">
          <mc:Choice Requires="x14">
            <control shapeId="1551" r:id="rId531" name="Check Box 527">
              <controlPr defaultSize="0" autoFill="0" autoLine="0" autoPict="0">
                <anchor moveWithCells="1">
                  <from>
                    <xdr:col>6</xdr:col>
                    <xdr:colOff>0</xdr:colOff>
                    <xdr:row>1047</xdr:row>
                    <xdr:rowOff>57150</xdr:rowOff>
                  </from>
                  <to>
                    <xdr:col>7</xdr:col>
                    <xdr:colOff>133350</xdr:colOff>
                    <xdr:row>1047</xdr:row>
                    <xdr:rowOff>276225</xdr:rowOff>
                  </to>
                </anchor>
              </controlPr>
            </control>
          </mc:Choice>
        </mc:AlternateContent>
        <mc:AlternateContent xmlns:mc="http://schemas.openxmlformats.org/markup-compatibility/2006">
          <mc:Choice Requires="x14">
            <control shapeId="1552" r:id="rId532" name="Check Box 528">
              <controlPr defaultSize="0" autoFill="0" autoLine="0" autoPict="0">
                <anchor moveWithCells="1">
                  <from>
                    <xdr:col>6</xdr:col>
                    <xdr:colOff>0</xdr:colOff>
                    <xdr:row>1052</xdr:row>
                    <xdr:rowOff>57150</xdr:rowOff>
                  </from>
                  <to>
                    <xdr:col>7</xdr:col>
                    <xdr:colOff>133350</xdr:colOff>
                    <xdr:row>1052</xdr:row>
                    <xdr:rowOff>276225</xdr:rowOff>
                  </to>
                </anchor>
              </controlPr>
            </control>
          </mc:Choice>
        </mc:AlternateContent>
        <mc:AlternateContent xmlns:mc="http://schemas.openxmlformats.org/markup-compatibility/2006">
          <mc:Choice Requires="x14">
            <control shapeId="1553" r:id="rId533" name="Check Box 529">
              <controlPr defaultSize="0" autoFill="0" autoLine="0" autoPict="0">
                <anchor moveWithCells="1">
                  <from>
                    <xdr:col>6</xdr:col>
                    <xdr:colOff>0</xdr:colOff>
                    <xdr:row>1048</xdr:row>
                    <xdr:rowOff>57150</xdr:rowOff>
                  </from>
                  <to>
                    <xdr:col>7</xdr:col>
                    <xdr:colOff>133350</xdr:colOff>
                    <xdr:row>1048</xdr:row>
                    <xdr:rowOff>276225</xdr:rowOff>
                  </to>
                </anchor>
              </controlPr>
            </control>
          </mc:Choice>
        </mc:AlternateContent>
        <mc:AlternateContent xmlns:mc="http://schemas.openxmlformats.org/markup-compatibility/2006">
          <mc:Choice Requires="x14">
            <control shapeId="1554" r:id="rId534" name="Check Box 530">
              <controlPr defaultSize="0" autoFill="0" autoLine="0" autoPict="0">
                <anchor moveWithCells="1">
                  <from>
                    <xdr:col>6</xdr:col>
                    <xdr:colOff>0</xdr:colOff>
                    <xdr:row>1049</xdr:row>
                    <xdr:rowOff>57150</xdr:rowOff>
                  </from>
                  <to>
                    <xdr:col>7</xdr:col>
                    <xdr:colOff>133350</xdr:colOff>
                    <xdr:row>1049</xdr:row>
                    <xdr:rowOff>276225</xdr:rowOff>
                  </to>
                </anchor>
              </controlPr>
            </control>
          </mc:Choice>
        </mc:AlternateContent>
        <mc:AlternateContent xmlns:mc="http://schemas.openxmlformats.org/markup-compatibility/2006">
          <mc:Choice Requires="x14">
            <control shapeId="1555" r:id="rId535" name="Check Box 531">
              <controlPr defaultSize="0" autoFill="0" autoLine="0" autoPict="0">
                <anchor moveWithCells="1">
                  <from>
                    <xdr:col>6</xdr:col>
                    <xdr:colOff>0</xdr:colOff>
                    <xdr:row>1050</xdr:row>
                    <xdr:rowOff>57150</xdr:rowOff>
                  </from>
                  <to>
                    <xdr:col>7</xdr:col>
                    <xdr:colOff>133350</xdr:colOff>
                    <xdr:row>1050</xdr:row>
                    <xdr:rowOff>276225</xdr:rowOff>
                  </to>
                </anchor>
              </controlPr>
            </control>
          </mc:Choice>
        </mc:AlternateContent>
        <mc:AlternateContent xmlns:mc="http://schemas.openxmlformats.org/markup-compatibility/2006">
          <mc:Choice Requires="x14">
            <control shapeId="1556" r:id="rId536" name="Check Box 532">
              <controlPr defaultSize="0" autoFill="0" autoLine="0" autoPict="0">
                <anchor moveWithCells="1">
                  <from>
                    <xdr:col>6</xdr:col>
                    <xdr:colOff>0</xdr:colOff>
                    <xdr:row>1062</xdr:row>
                    <xdr:rowOff>57150</xdr:rowOff>
                  </from>
                  <to>
                    <xdr:col>7</xdr:col>
                    <xdr:colOff>133350</xdr:colOff>
                    <xdr:row>1062</xdr:row>
                    <xdr:rowOff>276225</xdr:rowOff>
                  </to>
                </anchor>
              </controlPr>
            </control>
          </mc:Choice>
        </mc:AlternateContent>
        <mc:AlternateContent xmlns:mc="http://schemas.openxmlformats.org/markup-compatibility/2006">
          <mc:Choice Requires="x14">
            <control shapeId="1557" r:id="rId537" name="Check Box 533">
              <controlPr defaultSize="0" autoFill="0" autoLine="0" autoPict="0">
                <anchor moveWithCells="1">
                  <from>
                    <xdr:col>6</xdr:col>
                    <xdr:colOff>0</xdr:colOff>
                    <xdr:row>1059</xdr:row>
                    <xdr:rowOff>57150</xdr:rowOff>
                  </from>
                  <to>
                    <xdr:col>7</xdr:col>
                    <xdr:colOff>133350</xdr:colOff>
                    <xdr:row>1059</xdr:row>
                    <xdr:rowOff>276225</xdr:rowOff>
                  </to>
                </anchor>
              </controlPr>
            </control>
          </mc:Choice>
        </mc:AlternateContent>
        <mc:AlternateContent xmlns:mc="http://schemas.openxmlformats.org/markup-compatibility/2006">
          <mc:Choice Requires="x14">
            <control shapeId="1558" r:id="rId538" name="Check Box 534">
              <controlPr defaultSize="0" autoFill="0" autoLine="0" autoPict="0">
                <anchor moveWithCells="1">
                  <from>
                    <xdr:col>6</xdr:col>
                    <xdr:colOff>0</xdr:colOff>
                    <xdr:row>1060</xdr:row>
                    <xdr:rowOff>57150</xdr:rowOff>
                  </from>
                  <to>
                    <xdr:col>7</xdr:col>
                    <xdr:colOff>133350</xdr:colOff>
                    <xdr:row>1060</xdr:row>
                    <xdr:rowOff>276225</xdr:rowOff>
                  </to>
                </anchor>
              </controlPr>
            </control>
          </mc:Choice>
        </mc:AlternateContent>
        <mc:AlternateContent xmlns:mc="http://schemas.openxmlformats.org/markup-compatibility/2006">
          <mc:Choice Requires="x14">
            <control shapeId="1559" r:id="rId539" name="Check Box 535">
              <controlPr defaultSize="0" autoFill="0" autoLine="0" autoPict="0">
                <anchor moveWithCells="1">
                  <from>
                    <xdr:col>6</xdr:col>
                    <xdr:colOff>0</xdr:colOff>
                    <xdr:row>1061</xdr:row>
                    <xdr:rowOff>57150</xdr:rowOff>
                  </from>
                  <to>
                    <xdr:col>7</xdr:col>
                    <xdr:colOff>133350</xdr:colOff>
                    <xdr:row>1061</xdr:row>
                    <xdr:rowOff>276225</xdr:rowOff>
                  </to>
                </anchor>
              </controlPr>
            </control>
          </mc:Choice>
        </mc:AlternateContent>
        <mc:AlternateContent xmlns:mc="http://schemas.openxmlformats.org/markup-compatibility/2006">
          <mc:Choice Requires="x14">
            <control shapeId="1560" r:id="rId540" name="Check Box 536">
              <controlPr defaultSize="0" autoFill="0" autoLine="0" autoPict="0">
                <anchor moveWithCells="1">
                  <from>
                    <xdr:col>6</xdr:col>
                    <xdr:colOff>0</xdr:colOff>
                    <xdr:row>1064</xdr:row>
                    <xdr:rowOff>57150</xdr:rowOff>
                  </from>
                  <to>
                    <xdr:col>7</xdr:col>
                    <xdr:colOff>133350</xdr:colOff>
                    <xdr:row>1064</xdr:row>
                    <xdr:rowOff>276225</xdr:rowOff>
                  </to>
                </anchor>
              </controlPr>
            </control>
          </mc:Choice>
        </mc:AlternateContent>
        <mc:AlternateContent xmlns:mc="http://schemas.openxmlformats.org/markup-compatibility/2006">
          <mc:Choice Requires="x14">
            <control shapeId="1561" r:id="rId541" name="Check Box 537">
              <controlPr defaultSize="0" autoFill="0" autoLine="0" autoPict="0">
                <anchor moveWithCells="1">
                  <from>
                    <xdr:col>6</xdr:col>
                    <xdr:colOff>0</xdr:colOff>
                    <xdr:row>1065</xdr:row>
                    <xdr:rowOff>57150</xdr:rowOff>
                  </from>
                  <to>
                    <xdr:col>7</xdr:col>
                    <xdr:colOff>133350</xdr:colOff>
                    <xdr:row>1065</xdr:row>
                    <xdr:rowOff>276225</xdr:rowOff>
                  </to>
                </anchor>
              </controlPr>
            </control>
          </mc:Choice>
        </mc:AlternateContent>
        <mc:AlternateContent xmlns:mc="http://schemas.openxmlformats.org/markup-compatibility/2006">
          <mc:Choice Requires="x14">
            <control shapeId="1562" r:id="rId542" name="Check Box 538">
              <controlPr defaultSize="0" autoFill="0" autoLine="0" autoPict="0">
                <anchor moveWithCells="1">
                  <from>
                    <xdr:col>6</xdr:col>
                    <xdr:colOff>0</xdr:colOff>
                    <xdr:row>1066</xdr:row>
                    <xdr:rowOff>57150</xdr:rowOff>
                  </from>
                  <to>
                    <xdr:col>7</xdr:col>
                    <xdr:colOff>133350</xdr:colOff>
                    <xdr:row>1066</xdr:row>
                    <xdr:rowOff>276225</xdr:rowOff>
                  </to>
                </anchor>
              </controlPr>
            </control>
          </mc:Choice>
        </mc:AlternateContent>
        <mc:AlternateContent xmlns:mc="http://schemas.openxmlformats.org/markup-compatibility/2006">
          <mc:Choice Requires="x14">
            <control shapeId="1563" r:id="rId543" name="Check Box 539">
              <controlPr defaultSize="0" autoFill="0" autoLine="0" autoPict="0">
                <anchor moveWithCells="1">
                  <from>
                    <xdr:col>5</xdr:col>
                    <xdr:colOff>104775</xdr:colOff>
                    <xdr:row>1076</xdr:row>
                    <xdr:rowOff>9525</xdr:rowOff>
                  </from>
                  <to>
                    <xdr:col>7</xdr:col>
                    <xdr:colOff>123825</xdr:colOff>
                    <xdr:row>1076</xdr:row>
                    <xdr:rowOff>228600</xdr:rowOff>
                  </to>
                </anchor>
              </controlPr>
            </control>
          </mc:Choice>
        </mc:AlternateContent>
        <mc:AlternateContent xmlns:mc="http://schemas.openxmlformats.org/markup-compatibility/2006">
          <mc:Choice Requires="x14">
            <control shapeId="1564" r:id="rId544" name="Check Box 540">
              <controlPr defaultSize="0" autoFill="0" autoLine="0" autoPict="0">
                <anchor moveWithCells="1">
                  <from>
                    <xdr:col>6</xdr:col>
                    <xdr:colOff>9525</xdr:colOff>
                    <xdr:row>1078</xdr:row>
                    <xdr:rowOff>0</xdr:rowOff>
                  </from>
                  <to>
                    <xdr:col>7</xdr:col>
                    <xdr:colOff>152400</xdr:colOff>
                    <xdr:row>1078</xdr:row>
                    <xdr:rowOff>219075</xdr:rowOff>
                  </to>
                </anchor>
              </controlPr>
            </control>
          </mc:Choice>
        </mc:AlternateContent>
        <mc:AlternateContent xmlns:mc="http://schemas.openxmlformats.org/markup-compatibility/2006">
          <mc:Choice Requires="x14">
            <control shapeId="1565" r:id="rId545" name="Check Box 541">
              <controlPr defaultSize="0" autoFill="0" autoLine="0" autoPict="0">
                <anchor moveWithCells="1">
                  <from>
                    <xdr:col>6</xdr:col>
                    <xdr:colOff>0</xdr:colOff>
                    <xdr:row>1080</xdr:row>
                    <xdr:rowOff>57150</xdr:rowOff>
                  </from>
                  <to>
                    <xdr:col>7</xdr:col>
                    <xdr:colOff>133350</xdr:colOff>
                    <xdr:row>1080</xdr:row>
                    <xdr:rowOff>276225</xdr:rowOff>
                  </to>
                </anchor>
              </controlPr>
            </control>
          </mc:Choice>
        </mc:AlternateContent>
        <mc:AlternateContent xmlns:mc="http://schemas.openxmlformats.org/markup-compatibility/2006">
          <mc:Choice Requires="x14">
            <control shapeId="1566" r:id="rId546" name="Check Box 542">
              <controlPr defaultSize="0" autoFill="0" autoLine="0" autoPict="0">
                <anchor moveWithCells="1">
                  <from>
                    <xdr:col>6</xdr:col>
                    <xdr:colOff>0</xdr:colOff>
                    <xdr:row>1084</xdr:row>
                    <xdr:rowOff>57150</xdr:rowOff>
                  </from>
                  <to>
                    <xdr:col>7</xdr:col>
                    <xdr:colOff>133350</xdr:colOff>
                    <xdr:row>1084</xdr:row>
                    <xdr:rowOff>276225</xdr:rowOff>
                  </to>
                </anchor>
              </controlPr>
            </control>
          </mc:Choice>
        </mc:AlternateContent>
        <mc:AlternateContent xmlns:mc="http://schemas.openxmlformats.org/markup-compatibility/2006">
          <mc:Choice Requires="x14">
            <control shapeId="1567" r:id="rId547" name="Check Box 543">
              <controlPr defaultSize="0" autoFill="0" autoLine="0" autoPict="0">
                <anchor moveWithCells="1">
                  <from>
                    <xdr:col>6</xdr:col>
                    <xdr:colOff>0</xdr:colOff>
                    <xdr:row>1085</xdr:row>
                    <xdr:rowOff>57150</xdr:rowOff>
                  </from>
                  <to>
                    <xdr:col>7</xdr:col>
                    <xdr:colOff>133350</xdr:colOff>
                    <xdr:row>1085</xdr:row>
                    <xdr:rowOff>276225</xdr:rowOff>
                  </to>
                </anchor>
              </controlPr>
            </control>
          </mc:Choice>
        </mc:AlternateContent>
        <mc:AlternateContent xmlns:mc="http://schemas.openxmlformats.org/markup-compatibility/2006">
          <mc:Choice Requires="x14">
            <control shapeId="1568" r:id="rId548" name="Check Box 544">
              <controlPr defaultSize="0" autoFill="0" autoLine="0" autoPict="0">
                <anchor moveWithCells="1">
                  <from>
                    <xdr:col>6</xdr:col>
                    <xdr:colOff>0</xdr:colOff>
                    <xdr:row>1086</xdr:row>
                    <xdr:rowOff>57150</xdr:rowOff>
                  </from>
                  <to>
                    <xdr:col>7</xdr:col>
                    <xdr:colOff>133350</xdr:colOff>
                    <xdr:row>1086</xdr:row>
                    <xdr:rowOff>276225</xdr:rowOff>
                  </to>
                </anchor>
              </controlPr>
            </control>
          </mc:Choice>
        </mc:AlternateContent>
        <mc:AlternateContent xmlns:mc="http://schemas.openxmlformats.org/markup-compatibility/2006">
          <mc:Choice Requires="x14">
            <control shapeId="1569" r:id="rId549" name="Check Box 545">
              <controlPr defaultSize="0" autoFill="0" autoLine="0" autoPict="0">
                <anchor moveWithCells="1">
                  <from>
                    <xdr:col>6</xdr:col>
                    <xdr:colOff>0</xdr:colOff>
                    <xdr:row>1090</xdr:row>
                    <xdr:rowOff>57150</xdr:rowOff>
                  </from>
                  <to>
                    <xdr:col>7</xdr:col>
                    <xdr:colOff>133350</xdr:colOff>
                    <xdr:row>1090</xdr:row>
                    <xdr:rowOff>276225</xdr:rowOff>
                  </to>
                </anchor>
              </controlPr>
            </control>
          </mc:Choice>
        </mc:AlternateContent>
        <mc:AlternateContent xmlns:mc="http://schemas.openxmlformats.org/markup-compatibility/2006">
          <mc:Choice Requires="x14">
            <control shapeId="1570" r:id="rId550" name="Check Box 546">
              <controlPr defaultSize="0" autoFill="0" autoLine="0" autoPict="0">
                <anchor moveWithCells="1">
                  <from>
                    <xdr:col>6</xdr:col>
                    <xdr:colOff>0</xdr:colOff>
                    <xdr:row>1091</xdr:row>
                    <xdr:rowOff>57150</xdr:rowOff>
                  </from>
                  <to>
                    <xdr:col>7</xdr:col>
                    <xdr:colOff>133350</xdr:colOff>
                    <xdr:row>1091</xdr:row>
                    <xdr:rowOff>276225</xdr:rowOff>
                  </to>
                </anchor>
              </controlPr>
            </control>
          </mc:Choice>
        </mc:AlternateContent>
        <mc:AlternateContent xmlns:mc="http://schemas.openxmlformats.org/markup-compatibility/2006">
          <mc:Choice Requires="x14">
            <control shapeId="1571" r:id="rId551" name="Check Box 547">
              <controlPr defaultSize="0" autoFill="0" autoLine="0" autoPict="0">
                <anchor moveWithCells="1">
                  <from>
                    <xdr:col>6</xdr:col>
                    <xdr:colOff>0</xdr:colOff>
                    <xdr:row>1092</xdr:row>
                    <xdr:rowOff>57150</xdr:rowOff>
                  </from>
                  <to>
                    <xdr:col>7</xdr:col>
                    <xdr:colOff>133350</xdr:colOff>
                    <xdr:row>1092</xdr:row>
                    <xdr:rowOff>276225</xdr:rowOff>
                  </to>
                </anchor>
              </controlPr>
            </control>
          </mc:Choice>
        </mc:AlternateContent>
        <mc:AlternateContent xmlns:mc="http://schemas.openxmlformats.org/markup-compatibility/2006">
          <mc:Choice Requires="x14">
            <control shapeId="1572" r:id="rId552" name="Check Box 548">
              <controlPr defaultSize="0" autoFill="0" autoLine="0" autoPict="0">
                <anchor moveWithCells="1">
                  <from>
                    <xdr:col>6</xdr:col>
                    <xdr:colOff>0</xdr:colOff>
                    <xdr:row>1093</xdr:row>
                    <xdr:rowOff>57150</xdr:rowOff>
                  </from>
                  <to>
                    <xdr:col>7</xdr:col>
                    <xdr:colOff>133350</xdr:colOff>
                    <xdr:row>1093</xdr:row>
                    <xdr:rowOff>276225</xdr:rowOff>
                  </to>
                </anchor>
              </controlPr>
            </control>
          </mc:Choice>
        </mc:AlternateContent>
        <mc:AlternateContent xmlns:mc="http://schemas.openxmlformats.org/markup-compatibility/2006">
          <mc:Choice Requires="x14">
            <control shapeId="1573" r:id="rId553" name="Check Box 549">
              <controlPr defaultSize="0" autoFill="0" autoLine="0" autoPict="0">
                <anchor moveWithCells="1">
                  <from>
                    <xdr:col>6</xdr:col>
                    <xdr:colOff>0</xdr:colOff>
                    <xdr:row>1094</xdr:row>
                    <xdr:rowOff>57150</xdr:rowOff>
                  </from>
                  <to>
                    <xdr:col>7</xdr:col>
                    <xdr:colOff>133350</xdr:colOff>
                    <xdr:row>1094</xdr:row>
                    <xdr:rowOff>276225</xdr:rowOff>
                  </to>
                </anchor>
              </controlPr>
            </control>
          </mc:Choice>
        </mc:AlternateContent>
        <mc:AlternateContent xmlns:mc="http://schemas.openxmlformats.org/markup-compatibility/2006">
          <mc:Choice Requires="x14">
            <control shapeId="1574" r:id="rId554" name="Check Box 550">
              <controlPr defaultSize="0" autoFill="0" autoLine="0" autoPict="0">
                <anchor moveWithCells="1">
                  <from>
                    <xdr:col>6</xdr:col>
                    <xdr:colOff>0</xdr:colOff>
                    <xdr:row>1095</xdr:row>
                    <xdr:rowOff>57150</xdr:rowOff>
                  </from>
                  <to>
                    <xdr:col>7</xdr:col>
                    <xdr:colOff>133350</xdr:colOff>
                    <xdr:row>1095</xdr:row>
                    <xdr:rowOff>276225</xdr:rowOff>
                  </to>
                </anchor>
              </controlPr>
            </control>
          </mc:Choice>
        </mc:AlternateContent>
        <mc:AlternateContent xmlns:mc="http://schemas.openxmlformats.org/markup-compatibility/2006">
          <mc:Choice Requires="x14">
            <control shapeId="1575" r:id="rId555" name="Option Button 551">
              <controlPr defaultSize="0" autoFill="0" autoLine="0" autoPict="0">
                <anchor moveWithCells="1">
                  <from>
                    <xdr:col>6</xdr:col>
                    <xdr:colOff>0</xdr:colOff>
                    <xdr:row>128</xdr:row>
                    <xdr:rowOff>0</xdr:rowOff>
                  </from>
                  <to>
                    <xdr:col>7</xdr:col>
                    <xdr:colOff>114300</xdr:colOff>
                    <xdr:row>129</xdr:row>
                    <xdr:rowOff>19050</xdr:rowOff>
                  </to>
                </anchor>
              </controlPr>
            </control>
          </mc:Choice>
        </mc:AlternateContent>
        <mc:AlternateContent xmlns:mc="http://schemas.openxmlformats.org/markup-compatibility/2006">
          <mc:Choice Requires="x14">
            <control shapeId="1576" r:id="rId556" name="Option Button 552">
              <controlPr defaultSize="0" autoFill="0" autoLine="0" autoPict="0">
                <anchor moveWithCells="1">
                  <from>
                    <xdr:col>6</xdr:col>
                    <xdr:colOff>0</xdr:colOff>
                    <xdr:row>129</xdr:row>
                    <xdr:rowOff>0</xdr:rowOff>
                  </from>
                  <to>
                    <xdr:col>7</xdr:col>
                    <xdr:colOff>114300</xdr:colOff>
                    <xdr:row>130</xdr:row>
                    <xdr:rowOff>19050</xdr:rowOff>
                  </to>
                </anchor>
              </controlPr>
            </control>
          </mc:Choice>
        </mc:AlternateContent>
        <mc:AlternateContent xmlns:mc="http://schemas.openxmlformats.org/markup-compatibility/2006">
          <mc:Choice Requires="x14">
            <control shapeId="1577" r:id="rId557" name="Option Button 553">
              <controlPr defaultSize="0" autoFill="0" autoLine="0" autoPict="0">
                <anchor moveWithCells="1">
                  <from>
                    <xdr:col>6</xdr:col>
                    <xdr:colOff>0</xdr:colOff>
                    <xdr:row>130</xdr:row>
                    <xdr:rowOff>0</xdr:rowOff>
                  </from>
                  <to>
                    <xdr:col>7</xdr:col>
                    <xdr:colOff>114300</xdr:colOff>
                    <xdr:row>131</xdr:row>
                    <xdr:rowOff>19050</xdr:rowOff>
                  </to>
                </anchor>
              </controlPr>
            </control>
          </mc:Choice>
        </mc:AlternateContent>
        <mc:AlternateContent xmlns:mc="http://schemas.openxmlformats.org/markup-compatibility/2006">
          <mc:Choice Requires="x14">
            <control shapeId="1578" r:id="rId558" name="Group Box 554">
              <controlPr defaultSize="0" autoFill="0" autoPict="0">
                <anchor moveWithCells="1">
                  <from>
                    <xdr:col>6</xdr:col>
                    <xdr:colOff>0</xdr:colOff>
                    <xdr:row>128</xdr:row>
                    <xdr:rowOff>0</xdr:rowOff>
                  </from>
                  <to>
                    <xdr:col>24</xdr:col>
                    <xdr:colOff>57150</xdr:colOff>
                    <xdr:row>131</xdr:row>
                    <xdr:rowOff>85725</xdr:rowOff>
                  </to>
                </anchor>
              </controlPr>
            </control>
          </mc:Choice>
        </mc:AlternateContent>
        <mc:AlternateContent xmlns:mc="http://schemas.openxmlformats.org/markup-compatibility/2006">
          <mc:Choice Requires="x14">
            <control shapeId="1579" r:id="rId559" name="Option Button 555">
              <controlPr defaultSize="0" autoFill="0" autoLine="0" autoPict="0">
                <anchor moveWithCells="1">
                  <from>
                    <xdr:col>6</xdr:col>
                    <xdr:colOff>0</xdr:colOff>
                    <xdr:row>135</xdr:row>
                    <xdr:rowOff>0</xdr:rowOff>
                  </from>
                  <to>
                    <xdr:col>7</xdr:col>
                    <xdr:colOff>114300</xdr:colOff>
                    <xdr:row>136</xdr:row>
                    <xdr:rowOff>19050</xdr:rowOff>
                  </to>
                </anchor>
              </controlPr>
            </control>
          </mc:Choice>
        </mc:AlternateContent>
        <mc:AlternateContent xmlns:mc="http://schemas.openxmlformats.org/markup-compatibility/2006">
          <mc:Choice Requires="x14">
            <control shapeId="1580" r:id="rId560" name="Option Button 556">
              <controlPr defaultSize="0" autoFill="0" autoLine="0" autoPict="0">
                <anchor moveWithCells="1">
                  <from>
                    <xdr:col>6</xdr:col>
                    <xdr:colOff>0</xdr:colOff>
                    <xdr:row>136</xdr:row>
                    <xdr:rowOff>0</xdr:rowOff>
                  </from>
                  <to>
                    <xdr:col>7</xdr:col>
                    <xdr:colOff>114300</xdr:colOff>
                    <xdr:row>137</xdr:row>
                    <xdr:rowOff>19050</xdr:rowOff>
                  </to>
                </anchor>
              </controlPr>
            </control>
          </mc:Choice>
        </mc:AlternateContent>
        <mc:AlternateContent xmlns:mc="http://schemas.openxmlformats.org/markup-compatibility/2006">
          <mc:Choice Requires="x14">
            <control shapeId="1581" r:id="rId561" name="Option Button 557">
              <controlPr defaultSize="0" autoFill="0" autoLine="0" autoPict="0">
                <anchor moveWithCells="1">
                  <from>
                    <xdr:col>6</xdr:col>
                    <xdr:colOff>0</xdr:colOff>
                    <xdr:row>137</xdr:row>
                    <xdr:rowOff>0</xdr:rowOff>
                  </from>
                  <to>
                    <xdr:col>7</xdr:col>
                    <xdr:colOff>114300</xdr:colOff>
                    <xdr:row>138</xdr:row>
                    <xdr:rowOff>19050</xdr:rowOff>
                  </to>
                </anchor>
              </controlPr>
            </control>
          </mc:Choice>
        </mc:AlternateContent>
        <mc:AlternateContent xmlns:mc="http://schemas.openxmlformats.org/markup-compatibility/2006">
          <mc:Choice Requires="x14">
            <control shapeId="1582" r:id="rId562" name="Option Button 558">
              <controlPr defaultSize="0" autoFill="0" autoLine="0" autoPict="0">
                <anchor moveWithCells="1">
                  <from>
                    <xdr:col>6</xdr:col>
                    <xdr:colOff>0</xdr:colOff>
                    <xdr:row>138</xdr:row>
                    <xdr:rowOff>0</xdr:rowOff>
                  </from>
                  <to>
                    <xdr:col>7</xdr:col>
                    <xdr:colOff>114300</xdr:colOff>
                    <xdr:row>139</xdr:row>
                    <xdr:rowOff>19050</xdr:rowOff>
                  </to>
                </anchor>
              </controlPr>
            </control>
          </mc:Choice>
        </mc:AlternateContent>
        <mc:AlternateContent xmlns:mc="http://schemas.openxmlformats.org/markup-compatibility/2006">
          <mc:Choice Requires="x14">
            <control shapeId="1583" r:id="rId563" name="Option Button 559">
              <controlPr defaultSize="0" autoFill="0" autoLine="0" autoPict="0">
                <anchor moveWithCells="1">
                  <from>
                    <xdr:col>6</xdr:col>
                    <xdr:colOff>0</xdr:colOff>
                    <xdr:row>139</xdr:row>
                    <xdr:rowOff>0</xdr:rowOff>
                  </from>
                  <to>
                    <xdr:col>7</xdr:col>
                    <xdr:colOff>114300</xdr:colOff>
                    <xdr:row>140</xdr:row>
                    <xdr:rowOff>19050</xdr:rowOff>
                  </to>
                </anchor>
              </controlPr>
            </control>
          </mc:Choice>
        </mc:AlternateContent>
        <mc:AlternateContent xmlns:mc="http://schemas.openxmlformats.org/markup-compatibility/2006">
          <mc:Choice Requires="x14">
            <control shapeId="1584" r:id="rId564" name="Group Box 560">
              <controlPr defaultSize="0" autoFill="0" autoPict="0">
                <anchor moveWithCells="1">
                  <from>
                    <xdr:col>5</xdr:col>
                    <xdr:colOff>114300</xdr:colOff>
                    <xdr:row>135</xdr:row>
                    <xdr:rowOff>9525</xdr:rowOff>
                  </from>
                  <to>
                    <xdr:col>35</xdr:col>
                    <xdr:colOff>152400</xdr:colOff>
                    <xdr:row>140</xdr:row>
                    <xdr:rowOff>114300</xdr:rowOff>
                  </to>
                </anchor>
              </controlPr>
            </control>
          </mc:Choice>
        </mc:AlternateContent>
        <mc:AlternateContent xmlns:mc="http://schemas.openxmlformats.org/markup-compatibility/2006">
          <mc:Choice Requires="x14">
            <control shapeId="1585" r:id="rId565" name="Option Button 561">
              <controlPr defaultSize="0" autoFill="0" autoLine="0" autoPict="0">
                <anchor moveWithCells="1">
                  <from>
                    <xdr:col>6</xdr:col>
                    <xdr:colOff>0</xdr:colOff>
                    <xdr:row>143</xdr:row>
                    <xdr:rowOff>0</xdr:rowOff>
                  </from>
                  <to>
                    <xdr:col>7</xdr:col>
                    <xdr:colOff>114300</xdr:colOff>
                    <xdr:row>144</xdr:row>
                    <xdr:rowOff>19050</xdr:rowOff>
                  </to>
                </anchor>
              </controlPr>
            </control>
          </mc:Choice>
        </mc:AlternateContent>
        <mc:AlternateContent xmlns:mc="http://schemas.openxmlformats.org/markup-compatibility/2006">
          <mc:Choice Requires="x14">
            <control shapeId="1586" r:id="rId566" name="Option Button 562">
              <controlPr defaultSize="0" autoFill="0" autoLine="0" autoPict="0">
                <anchor moveWithCells="1">
                  <from>
                    <xdr:col>6</xdr:col>
                    <xdr:colOff>0</xdr:colOff>
                    <xdr:row>144</xdr:row>
                    <xdr:rowOff>0</xdr:rowOff>
                  </from>
                  <to>
                    <xdr:col>7</xdr:col>
                    <xdr:colOff>114300</xdr:colOff>
                    <xdr:row>145</xdr:row>
                    <xdr:rowOff>19050</xdr:rowOff>
                  </to>
                </anchor>
              </controlPr>
            </control>
          </mc:Choice>
        </mc:AlternateContent>
        <mc:AlternateContent xmlns:mc="http://schemas.openxmlformats.org/markup-compatibility/2006">
          <mc:Choice Requires="x14">
            <control shapeId="1587" r:id="rId567" name="Option Button 563">
              <controlPr defaultSize="0" autoFill="0" autoLine="0" autoPict="0">
                <anchor moveWithCells="1">
                  <from>
                    <xdr:col>6</xdr:col>
                    <xdr:colOff>0</xdr:colOff>
                    <xdr:row>145</xdr:row>
                    <xdr:rowOff>0</xdr:rowOff>
                  </from>
                  <to>
                    <xdr:col>7</xdr:col>
                    <xdr:colOff>114300</xdr:colOff>
                    <xdr:row>146</xdr:row>
                    <xdr:rowOff>19050</xdr:rowOff>
                  </to>
                </anchor>
              </controlPr>
            </control>
          </mc:Choice>
        </mc:AlternateContent>
        <mc:AlternateContent xmlns:mc="http://schemas.openxmlformats.org/markup-compatibility/2006">
          <mc:Choice Requires="x14">
            <control shapeId="1588" r:id="rId568" name="Option Button 564">
              <controlPr defaultSize="0" autoFill="0" autoLine="0" autoPict="0">
                <anchor moveWithCells="1">
                  <from>
                    <xdr:col>6</xdr:col>
                    <xdr:colOff>0</xdr:colOff>
                    <xdr:row>146</xdr:row>
                    <xdr:rowOff>0</xdr:rowOff>
                  </from>
                  <to>
                    <xdr:col>7</xdr:col>
                    <xdr:colOff>114300</xdr:colOff>
                    <xdr:row>147</xdr:row>
                    <xdr:rowOff>19050</xdr:rowOff>
                  </to>
                </anchor>
              </controlPr>
            </control>
          </mc:Choice>
        </mc:AlternateContent>
        <mc:AlternateContent xmlns:mc="http://schemas.openxmlformats.org/markup-compatibility/2006">
          <mc:Choice Requires="x14">
            <control shapeId="1589" r:id="rId569" name="Option Button 565">
              <controlPr defaultSize="0" autoFill="0" autoLine="0" autoPict="0">
                <anchor moveWithCells="1">
                  <from>
                    <xdr:col>6</xdr:col>
                    <xdr:colOff>0</xdr:colOff>
                    <xdr:row>147</xdr:row>
                    <xdr:rowOff>0</xdr:rowOff>
                  </from>
                  <to>
                    <xdr:col>7</xdr:col>
                    <xdr:colOff>114300</xdr:colOff>
                    <xdr:row>148</xdr:row>
                    <xdr:rowOff>19050</xdr:rowOff>
                  </to>
                </anchor>
              </controlPr>
            </control>
          </mc:Choice>
        </mc:AlternateContent>
        <mc:AlternateContent xmlns:mc="http://schemas.openxmlformats.org/markup-compatibility/2006">
          <mc:Choice Requires="x14">
            <control shapeId="1590" r:id="rId570" name="Group Box 566">
              <controlPr defaultSize="0" autoFill="0" autoPict="0">
                <anchor moveWithCells="1">
                  <from>
                    <xdr:col>6</xdr:col>
                    <xdr:colOff>0</xdr:colOff>
                    <xdr:row>143</xdr:row>
                    <xdr:rowOff>0</xdr:rowOff>
                  </from>
                  <to>
                    <xdr:col>35</xdr:col>
                    <xdr:colOff>152400</xdr:colOff>
                    <xdr:row>151</xdr:row>
                    <xdr:rowOff>0</xdr:rowOff>
                  </to>
                </anchor>
              </controlPr>
            </control>
          </mc:Choice>
        </mc:AlternateContent>
        <mc:AlternateContent xmlns:mc="http://schemas.openxmlformats.org/markup-compatibility/2006">
          <mc:Choice Requires="x14">
            <control shapeId="1591" r:id="rId571" name="Option Button 567">
              <controlPr defaultSize="0" autoFill="0" autoLine="0" autoPict="0">
                <anchor moveWithCells="1">
                  <from>
                    <xdr:col>6</xdr:col>
                    <xdr:colOff>0</xdr:colOff>
                    <xdr:row>148</xdr:row>
                    <xdr:rowOff>0</xdr:rowOff>
                  </from>
                  <to>
                    <xdr:col>7</xdr:col>
                    <xdr:colOff>114300</xdr:colOff>
                    <xdr:row>149</xdr:row>
                    <xdr:rowOff>19050</xdr:rowOff>
                  </to>
                </anchor>
              </controlPr>
            </control>
          </mc:Choice>
        </mc:AlternateContent>
        <mc:AlternateContent xmlns:mc="http://schemas.openxmlformats.org/markup-compatibility/2006">
          <mc:Choice Requires="x14">
            <control shapeId="1592" r:id="rId572" name="Option Button 568">
              <controlPr defaultSize="0" autoFill="0" autoLine="0" autoPict="0">
                <anchor moveWithCells="1">
                  <from>
                    <xdr:col>6</xdr:col>
                    <xdr:colOff>0</xdr:colOff>
                    <xdr:row>149</xdr:row>
                    <xdr:rowOff>0</xdr:rowOff>
                  </from>
                  <to>
                    <xdr:col>7</xdr:col>
                    <xdr:colOff>114300</xdr:colOff>
                    <xdr:row>150</xdr:row>
                    <xdr:rowOff>19050</xdr:rowOff>
                  </to>
                </anchor>
              </controlPr>
            </control>
          </mc:Choice>
        </mc:AlternateContent>
        <mc:AlternateContent xmlns:mc="http://schemas.openxmlformats.org/markup-compatibility/2006">
          <mc:Choice Requires="x14">
            <control shapeId="1593" r:id="rId573" name="Option Button 569">
              <controlPr defaultSize="0" autoFill="0" autoLine="0" autoPict="0">
                <anchor moveWithCells="1">
                  <from>
                    <xdr:col>6</xdr:col>
                    <xdr:colOff>0</xdr:colOff>
                    <xdr:row>183</xdr:row>
                    <xdr:rowOff>0</xdr:rowOff>
                  </from>
                  <to>
                    <xdr:col>7</xdr:col>
                    <xdr:colOff>114300</xdr:colOff>
                    <xdr:row>183</xdr:row>
                    <xdr:rowOff>247650</xdr:rowOff>
                  </to>
                </anchor>
              </controlPr>
            </control>
          </mc:Choice>
        </mc:AlternateContent>
        <mc:AlternateContent xmlns:mc="http://schemas.openxmlformats.org/markup-compatibility/2006">
          <mc:Choice Requires="x14">
            <control shapeId="1594" r:id="rId574" name="Option Button 570">
              <controlPr defaultSize="0" autoFill="0" autoLine="0" autoPict="0">
                <anchor moveWithCells="1">
                  <from>
                    <xdr:col>6</xdr:col>
                    <xdr:colOff>0</xdr:colOff>
                    <xdr:row>184</xdr:row>
                    <xdr:rowOff>0</xdr:rowOff>
                  </from>
                  <to>
                    <xdr:col>7</xdr:col>
                    <xdr:colOff>114300</xdr:colOff>
                    <xdr:row>184</xdr:row>
                    <xdr:rowOff>247650</xdr:rowOff>
                  </to>
                </anchor>
              </controlPr>
            </control>
          </mc:Choice>
        </mc:AlternateContent>
        <mc:AlternateContent xmlns:mc="http://schemas.openxmlformats.org/markup-compatibility/2006">
          <mc:Choice Requires="x14">
            <control shapeId="1595" r:id="rId575" name="Option Button 571">
              <controlPr defaultSize="0" autoFill="0" autoLine="0" autoPict="0">
                <anchor moveWithCells="1">
                  <from>
                    <xdr:col>10</xdr:col>
                    <xdr:colOff>9525</xdr:colOff>
                    <xdr:row>184</xdr:row>
                    <xdr:rowOff>0</xdr:rowOff>
                  </from>
                  <to>
                    <xdr:col>11</xdr:col>
                    <xdr:colOff>123825</xdr:colOff>
                    <xdr:row>184</xdr:row>
                    <xdr:rowOff>228600</xdr:rowOff>
                  </to>
                </anchor>
              </controlPr>
            </control>
          </mc:Choice>
        </mc:AlternateContent>
        <mc:AlternateContent xmlns:mc="http://schemas.openxmlformats.org/markup-compatibility/2006">
          <mc:Choice Requires="x14">
            <control shapeId="1596" r:id="rId576" name="Option Button 572">
              <controlPr defaultSize="0" autoFill="0" autoLine="0" autoPict="0">
                <anchor moveWithCells="1">
                  <from>
                    <xdr:col>13</xdr:col>
                    <xdr:colOff>0</xdr:colOff>
                    <xdr:row>184</xdr:row>
                    <xdr:rowOff>0</xdr:rowOff>
                  </from>
                  <to>
                    <xdr:col>14</xdr:col>
                    <xdr:colOff>114300</xdr:colOff>
                    <xdr:row>184</xdr:row>
                    <xdr:rowOff>228600</xdr:rowOff>
                  </to>
                </anchor>
              </controlPr>
            </control>
          </mc:Choice>
        </mc:AlternateContent>
        <mc:AlternateContent xmlns:mc="http://schemas.openxmlformats.org/markup-compatibility/2006">
          <mc:Choice Requires="x14">
            <control shapeId="1597" r:id="rId577" name="Group Box 573">
              <controlPr defaultSize="0" autoFill="0" autoPict="0">
                <anchor moveWithCells="1">
                  <from>
                    <xdr:col>5</xdr:col>
                    <xdr:colOff>114300</xdr:colOff>
                    <xdr:row>183</xdr:row>
                    <xdr:rowOff>0</xdr:rowOff>
                  </from>
                  <to>
                    <xdr:col>9</xdr:col>
                    <xdr:colOff>9525</xdr:colOff>
                    <xdr:row>185</xdr:row>
                    <xdr:rowOff>0</xdr:rowOff>
                  </to>
                </anchor>
              </controlPr>
            </control>
          </mc:Choice>
        </mc:AlternateContent>
        <mc:AlternateContent xmlns:mc="http://schemas.openxmlformats.org/markup-compatibility/2006">
          <mc:Choice Requires="x14">
            <control shapeId="1598" r:id="rId578" name="Group Box 574">
              <controlPr defaultSize="0" autoFill="0" autoPict="0">
                <anchor moveWithCells="1">
                  <from>
                    <xdr:col>10</xdr:col>
                    <xdr:colOff>0</xdr:colOff>
                    <xdr:row>183</xdr:row>
                    <xdr:rowOff>228600</xdr:rowOff>
                  </from>
                  <to>
                    <xdr:col>19</xdr:col>
                    <xdr:colOff>0</xdr:colOff>
                    <xdr:row>185</xdr:row>
                    <xdr:rowOff>0</xdr:rowOff>
                  </to>
                </anchor>
              </controlPr>
            </control>
          </mc:Choice>
        </mc:AlternateContent>
        <mc:AlternateContent xmlns:mc="http://schemas.openxmlformats.org/markup-compatibility/2006">
          <mc:Choice Requires="x14">
            <control shapeId="1599" r:id="rId579" name="Option Button 575">
              <controlPr defaultSize="0" autoFill="0" autoLine="0" autoPict="0">
                <anchor moveWithCells="1">
                  <from>
                    <xdr:col>6</xdr:col>
                    <xdr:colOff>9525</xdr:colOff>
                    <xdr:row>467</xdr:row>
                    <xdr:rowOff>57150</xdr:rowOff>
                  </from>
                  <to>
                    <xdr:col>7</xdr:col>
                    <xdr:colOff>104775</xdr:colOff>
                    <xdr:row>467</xdr:row>
                    <xdr:rowOff>257175</xdr:rowOff>
                  </to>
                </anchor>
              </controlPr>
            </control>
          </mc:Choice>
        </mc:AlternateContent>
        <mc:AlternateContent xmlns:mc="http://schemas.openxmlformats.org/markup-compatibility/2006">
          <mc:Choice Requires="x14">
            <control shapeId="1600" r:id="rId580" name="Option Button 576">
              <controlPr defaultSize="0" autoFill="0" autoLine="0" autoPict="0">
                <anchor moveWithCells="1">
                  <from>
                    <xdr:col>6</xdr:col>
                    <xdr:colOff>9525</xdr:colOff>
                    <xdr:row>468</xdr:row>
                    <xdr:rowOff>57150</xdr:rowOff>
                  </from>
                  <to>
                    <xdr:col>7</xdr:col>
                    <xdr:colOff>104775</xdr:colOff>
                    <xdr:row>468</xdr:row>
                    <xdr:rowOff>257175</xdr:rowOff>
                  </to>
                </anchor>
              </controlPr>
            </control>
          </mc:Choice>
        </mc:AlternateContent>
        <mc:AlternateContent xmlns:mc="http://schemas.openxmlformats.org/markup-compatibility/2006">
          <mc:Choice Requires="x14">
            <control shapeId="1601" r:id="rId581" name="Group Box 577">
              <controlPr defaultSize="0" autoFill="0" autoPict="0">
                <anchor moveWithCells="1">
                  <from>
                    <xdr:col>6</xdr:col>
                    <xdr:colOff>0</xdr:colOff>
                    <xdr:row>467</xdr:row>
                    <xdr:rowOff>0</xdr:rowOff>
                  </from>
                  <to>
                    <xdr:col>23</xdr:col>
                    <xdr:colOff>28575</xdr:colOff>
                    <xdr:row>469</xdr:row>
                    <xdr:rowOff>57150</xdr:rowOff>
                  </to>
                </anchor>
              </controlPr>
            </control>
          </mc:Choice>
        </mc:AlternateContent>
        <mc:AlternateContent xmlns:mc="http://schemas.openxmlformats.org/markup-compatibility/2006">
          <mc:Choice Requires="x14">
            <control shapeId="1602" r:id="rId582" name="Check Box 578">
              <controlPr defaultSize="0" autoFill="0" autoLine="0" autoPict="0">
                <anchor moveWithCells="1">
                  <from>
                    <xdr:col>6</xdr:col>
                    <xdr:colOff>0</xdr:colOff>
                    <xdr:row>1051</xdr:row>
                    <xdr:rowOff>57150</xdr:rowOff>
                  </from>
                  <to>
                    <xdr:col>7</xdr:col>
                    <xdr:colOff>133350</xdr:colOff>
                    <xdr:row>1051</xdr:row>
                    <xdr:rowOff>276225</xdr:rowOff>
                  </to>
                </anchor>
              </controlPr>
            </control>
          </mc:Choice>
        </mc:AlternateContent>
        <mc:AlternateContent xmlns:mc="http://schemas.openxmlformats.org/markup-compatibility/2006">
          <mc:Choice Requires="x14">
            <control shapeId="1603" r:id="rId583" name="Check Box 579">
              <controlPr defaultSize="0" autoFill="0" autoLine="0" autoPict="0">
                <anchor moveWithCells="1">
                  <from>
                    <xdr:col>6</xdr:col>
                    <xdr:colOff>0</xdr:colOff>
                    <xdr:row>1067</xdr:row>
                    <xdr:rowOff>57150</xdr:rowOff>
                  </from>
                  <to>
                    <xdr:col>7</xdr:col>
                    <xdr:colOff>133350</xdr:colOff>
                    <xdr:row>1067</xdr:row>
                    <xdr:rowOff>276225</xdr:rowOff>
                  </to>
                </anchor>
              </controlPr>
            </control>
          </mc:Choice>
        </mc:AlternateContent>
        <mc:AlternateContent xmlns:mc="http://schemas.openxmlformats.org/markup-compatibility/2006">
          <mc:Choice Requires="x14">
            <control shapeId="1604" r:id="rId584" name="Check Box 580">
              <controlPr defaultSize="0" autoFill="0" autoLine="0" autoPict="0">
                <anchor moveWithCells="1">
                  <from>
                    <xdr:col>6</xdr:col>
                    <xdr:colOff>0</xdr:colOff>
                    <xdr:row>1081</xdr:row>
                    <xdr:rowOff>57150</xdr:rowOff>
                  </from>
                  <to>
                    <xdr:col>7</xdr:col>
                    <xdr:colOff>133350</xdr:colOff>
                    <xdr:row>1081</xdr:row>
                    <xdr:rowOff>276225</xdr:rowOff>
                  </to>
                </anchor>
              </controlPr>
            </control>
          </mc:Choice>
        </mc:AlternateContent>
        <mc:AlternateContent xmlns:mc="http://schemas.openxmlformats.org/markup-compatibility/2006">
          <mc:Choice Requires="x14">
            <control shapeId="1605" r:id="rId585" name="Check Box 581">
              <controlPr defaultSize="0" autoFill="0" autoLine="0" autoPict="0">
                <anchor moveWithCells="1">
                  <from>
                    <xdr:col>6</xdr:col>
                    <xdr:colOff>0</xdr:colOff>
                    <xdr:row>1087</xdr:row>
                    <xdr:rowOff>57150</xdr:rowOff>
                  </from>
                  <to>
                    <xdr:col>7</xdr:col>
                    <xdr:colOff>133350</xdr:colOff>
                    <xdr:row>1087</xdr:row>
                    <xdr:rowOff>276225</xdr:rowOff>
                  </to>
                </anchor>
              </controlPr>
            </control>
          </mc:Choice>
        </mc:AlternateContent>
        <mc:AlternateContent xmlns:mc="http://schemas.openxmlformats.org/markup-compatibility/2006">
          <mc:Choice Requires="x14">
            <control shapeId="1606" r:id="rId586" name="Check Box 582">
              <controlPr defaultSize="0" autoFill="0" autoLine="0" autoPict="0">
                <anchor moveWithCells="1">
                  <from>
                    <xdr:col>6</xdr:col>
                    <xdr:colOff>0</xdr:colOff>
                    <xdr:row>1096</xdr:row>
                    <xdr:rowOff>57150</xdr:rowOff>
                  </from>
                  <to>
                    <xdr:col>7</xdr:col>
                    <xdr:colOff>133350</xdr:colOff>
                    <xdr:row>1096</xdr:row>
                    <xdr:rowOff>276225</xdr:rowOff>
                  </to>
                </anchor>
              </controlPr>
            </control>
          </mc:Choice>
        </mc:AlternateContent>
        <mc:AlternateContent xmlns:mc="http://schemas.openxmlformats.org/markup-compatibility/2006">
          <mc:Choice Requires="x14">
            <control shapeId="1607" r:id="rId587" name="Check Box 583">
              <controlPr defaultSize="0" autoFill="0" autoLine="0" autoPict="0">
                <anchor moveWithCells="1">
                  <from>
                    <xdr:col>6</xdr:col>
                    <xdr:colOff>0</xdr:colOff>
                    <xdr:row>1073</xdr:row>
                    <xdr:rowOff>57150</xdr:rowOff>
                  </from>
                  <to>
                    <xdr:col>7</xdr:col>
                    <xdr:colOff>133350</xdr:colOff>
                    <xdr:row>1073</xdr:row>
                    <xdr:rowOff>276225</xdr:rowOff>
                  </to>
                </anchor>
              </controlPr>
            </control>
          </mc:Choice>
        </mc:AlternateContent>
        <mc:AlternateContent xmlns:mc="http://schemas.openxmlformats.org/markup-compatibility/2006">
          <mc:Choice Requires="x14">
            <control shapeId="1608" r:id="rId588" name="Check Box 584">
              <controlPr defaultSize="0" autoFill="0" autoLine="0" autoPict="0">
                <anchor moveWithCells="1">
                  <from>
                    <xdr:col>6</xdr:col>
                    <xdr:colOff>0</xdr:colOff>
                    <xdr:row>1074</xdr:row>
                    <xdr:rowOff>57150</xdr:rowOff>
                  </from>
                  <to>
                    <xdr:col>7</xdr:col>
                    <xdr:colOff>133350</xdr:colOff>
                    <xdr:row>1074</xdr:row>
                    <xdr:rowOff>276225</xdr:rowOff>
                  </to>
                </anchor>
              </controlPr>
            </control>
          </mc:Choice>
        </mc:AlternateContent>
        <mc:AlternateContent xmlns:mc="http://schemas.openxmlformats.org/markup-compatibility/2006">
          <mc:Choice Requires="x14">
            <control shapeId="1609" r:id="rId589" name="Check Box 585">
              <controlPr defaultSize="0" autoFill="0" autoLine="0" autoPict="0">
                <anchor moveWithCells="1">
                  <from>
                    <xdr:col>6</xdr:col>
                    <xdr:colOff>0</xdr:colOff>
                    <xdr:row>1075</xdr:row>
                    <xdr:rowOff>57150</xdr:rowOff>
                  </from>
                  <to>
                    <xdr:col>7</xdr:col>
                    <xdr:colOff>133350</xdr:colOff>
                    <xdr:row>1075</xdr:row>
                    <xdr:rowOff>276225</xdr:rowOff>
                  </to>
                </anchor>
              </controlPr>
            </control>
          </mc:Choice>
        </mc:AlternateContent>
        <mc:AlternateContent xmlns:mc="http://schemas.openxmlformats.org/markup-compatibility/2006">
          <mc:Choice Requires="x14">
            <control shapeId="1610" r:id="rId590" name="Check Box 586">
              <controlPr defaultSize="0" autoFill="0" autoLine="0" autoPict="0">
                <anchor moveWithCells="1">
                  <from>
                    <xdr:col>6</xdr:col>
                    <xdr:colOff>0</xdr:colOff>
                    <xdr:row>1106</xdr:row>
                    <xdr:rowOff>57150</xdr:rowOff>
                  </from>
                  <to>
                    <xdr:col>7</xdr:col>
                    <xdr:colOff>133350</xdr:colOff>
                    <xdr:row>1106</xdr:row>
                    <xdr:rowOff>276225</xdr:rowOff>
                  </to>
                </anchor>
              </controlPr>
            </control>
          </mc:Choice>
        </mc:AlternateContent>
        <mc:AlternateContent xmlns:mc="http://schemas.openxmlformats.org/markup-compatibility/2006">
          <mc:Choice Requires="x14">
            <control shapeId="1611" r:id="rId591" name="Check Box 587">
              <controlPr defaultSize="0" autoFill="0" autoLine="0" autoPict="0">
                <anchor moveWithCells="1">
                  <from>
                    <xdr:col>6</xdr:col>
                    <xdr:colOff>0</xdr:colOff>
                    <xdr:row>1103</xdr:row>
                    <xdr:rowOff>57150</xdr:rowOff>
                  </from>
                  <to>
                    <xdr:col>7</xdr:col>
                    <xdr:colOff>133350</xdr:colOff>
                    <xdr:row>1103</xdr:row>
                    <xdr:rowOff>276225</xdr:rowOff>
                  </to>
                </anchor>
              </controlPr>
            </control>
          </mc:Choice>
        </mc:AlternateContent>
        <mc:AlternateContent xmlns:mc="http://schemas.openxmlformats.org/markup-compatibility/2006">
          <mc:Choice Requires="x14">
            <control shapeId="1612" r:id="rId592" name="Check Box 588">
              <controlPr defaultSize="0" autoFill="0" autoLine="0" autoPict="0">
                <anchor moveWithCells="1">
                  <from>
                    <xdr:col>6</xdr:col>
                    <xdr:colOff>0</xdr:colOff>
                    <xdr:row>1104</xdr:row>
                    <xdr:rowOff>57150</xdr:rowOff>
                  </from>
                  <to>
                    <xdr:col>7</xdr:col>
                    <xdr:colOff>133350</xdr:colOff>
                    <xdr:row>1104</xdr:row>
                    <xdr:rowOff>276225</xdr:rowOff>
                  </to>
                </anchor>
              </controlPr>
            </control>
          </mc:Choice>
        </mc:AlternateContent>
        <mc:AlternateContent xmlns:mc="http://schemas.openxmlformats.org/markup-compatibility/2006">
          <mc:Choice Requires="x14">
            <control shapeId="1613" r:id="rId593" name="Check Box 589">
              <controlPr defaultSize="0" autoFill="0" autoLine="0" autoPict="0">
                <anchor moveWithCells="1">
                  <from>
                    <xdr:col>6</xdr:col>
                    <xdr:colOff>0</xdr:colOff>
                    <xdr:row>1105</xdr:row>
                    <xdr:rowOff>57150</xdr:rowOff>
                  </from>
                  <to>
                    <xdr:col>7</xdr:col>
                    <xdr:colOff>133350</xdr:colOff>
                    <xdr:row>1105</xdr:row>
                    <xdr:rowOff>276225</xdr:rowOff>
                  </to>
                </anchor>
              </controlPr>
            </control>
          </mc:Choice>
        </mc:AlternateContent>
        <mc:AlternateContent xmlns:mc="http://schemas.openxmlformats.org/markup-compatibility/2006">
          <mc:Choice Requires="x14">
            <control shapeId="1614" r:id="rId594" name="Check Box 590">
              <controlPr defaultSize="0" autoFill="0" autoLine="0" autoPict="0">
                <anchor moveWithCells="1">
                  <from>
                    <xdr:col>6</xdr:col>
                    <xdr:colOff>0</xdr:colOff>
                    <xdr:row>353</xdr:row>
                    <xdr:rowOff>57150</xdr:rowOff>
                  </from>
                  <to>
                    <xdr:col>7</xdr:col>
                    <xdr:colOff>133350</xdr:colOff>
                    <xdr:row>353</xdr:row>
                    <xdr:rowOff>276225</xdr:rowOff>
                  </to>
                </anchor>
              </controlPr>
            </control>
          </mc:Choice>
        </mc:AlternateContent>
        <mc:AlternateContent xmlns:mc="http://schemas.openxmlformats.org/markup-compatibility/2006">
          <mc:Choice Requires="x14">
            <control shapeId="1615" r:id="rId595" name="Check Box 591">
              <controlPr defaultSize="0" autoFill="0" autoLine="0" autoPict="0">
                <anchor moveWithCells="1">
                  <from>
                    <xdr:col>6</xdr:col>
                    <xdr:colOff>0</xdr:colOff>
                    <xdr:row>354</xdr:row>
                    <xdr:rowOff>57150</xdr:rowOff>
                  </from>
                  <to>
                    <xdr:col>7</xdr:col>
                    <xdr:colOff>133350</xdr:colOff>
                    <xdr:row>354</xdr:row>
                    <xdr:rowOff>276225</xdr:rowOff>
                  </to>
                </anchor>
              </controlPr>
            </control>
          </mc:Choice>
        </mc:AlternateContent>
        <mc:AlternateContent xmlns:mc="http://schemas.openxmlformats.org/markup-compatibility/2006">
          <mc:Choice Requires="x14">
            <control shapeId="1616" r:id="rId596" name="Check Box 592">
              <controlPr defaultSize="0" autoFill="0" autoLine="0" autoPict="0">
                <anchor moveWithCells="1">
                  <from>
                    <xdr:col>6</xdr:col>
                    <xdr:colOff>0</xdr:colOff>
                    <xdr:row>355</xdr:row>
                    <xdr:rowOff>57150</xdr:rowOff>
                  </from>
                  <to>
                    <xdr:col>7</xdr:col>
                    <xdr:colOff>133350</xdr:colOff>
                    <xdr:row>355</xdr:row>
                    <xdr:rowOff>276225</xdr:rowOff>
                  </to>
                </anchor>
              </controlPr>
            </control>
          </mc:Choice>
        </mc:AlternateContent>
        <mc:AlternateContent xmlns:mc="http://schemas.openxmlformats.org/markup-compatibility/2006">
          <mc:Choice Requires="x14">
            <control shapeId="1617" r:id="rId597" name="Check Box 593">
              <controlPr defaultSize="0" autoFill="0" autoLine="0" autoPict="0">
                <anchor moveWithCells="1">
                  <from>
                    <xdr:col>6</xdr:col>
                    <xdr:colOff>0</xdr:colOff>
                    <xdr:row>201</xdr:row>
                    <xdr:rowOff>57150</xdr:rowOff>
                  </from>
                  <to>
                    <xdr:col>7</xdr:col>
                    <xdr:colOff>133350</xdr:colOff>
                    <xdr:row>201</xdr:row>
                    <xdr:rowOff>276225</xdr:rowOff>
                  </to>
                </anchor>
              </controlPr>
            </control>
          </mc:Choice>
        </mc:AlternateContent>
        <mc:AlternateContent xmlns:mc="http://schemas.openxmlformats.org/markup-compatibility/2006">
          <mc:Choice Requires="x14">
            <control shapeId="1618" r:id="rId598" name="Check Box 594">
              <controlPr defaultSize="0" autoFill="0" autoLine="0" autoPict="0">
                <anchor moveWithCells="1">
                  <from>
                    <xdr:col>6</xdr:col>
                    <xdr:colOff>0</xdr:colOff>
                    <xdr:row>202</xdr:row>
                    <xdr:rowOff>57150</xdr:rowOff>
                  </from>
                  <to>
                    <xdr:col>7</xdr:col>
                    <xdr:colOff>133350</xdr:colOff>
                    <xdr:row>202</xdr:row>
                    <xdr:rowOff>276225</xdr:rowOff>
                  </to>
                </anchor>
              </controlPr>
            </control>
          </mc:Choice>
        </mc:AlternateContent>
        <mc:AlternateContent xmlns:mc="http://schemas.openxmlformats.org/markup-compatibility/2006">
          <mc:Choice Requires="x14">
            <control shapeId="1619" r:id="rId599" name="Check Box 595">
              <controlPr defaultSize="0" autoFill="0" autoLine="0" autoPict="0">
                <anchor moveWithCells="1">
                  <from>
                    <xdr:col>6</xdr:col>
                    <xdr:colOff>0</xdr:colOff>
                    <xdr:row>203</xdr:row>
                    <xdr:rowOff>57150</xdr:rowOff>
                  </from>
                  <to>
                    <xdr:col>7</xdr:col>
                    <xdr:colOff>133350</xdr:colOff>
                    <xdr:row>203</xdr:row>
                    <xdr:rowOff>276225</xdr:rowOff>
                  </to>
                </anchor>
              </controlPr>
            </control>
          </mc:Choice>
        </mc:AlternateContent>
        <mc:AlternateContent xmlns:mc="http://schemas.openxmlformats.org/markup-compatibility/2006">
          <mc:Choice Requires="x14">
            <control shapeId="1620" r:id="rId600" name="Check Box 596">
              <controlPr defaultSize="0" autoFill="0" autoLine="0" autoPict="0">
                <anchor moveWithCells="1">
                  <from>
                    <xdr:col>6</xdr:col>
                    <xdr:colOff>0</xdr:colOff>
                    <xdr:row>204</xdr:row>
                    <xdr:rowOff>57150</xdr:rowOff>
                  </from>
                  <to>
                    <xdr:col>7</xdr:col>
                    <xdr:colOff>133350</xdr:colOff>
                    <xdr:row>204</xdr:row>
                    <xdr:rowOff>276225</xdr:rowOff>
                  </to>
                </anchor>
              </controlPr>
            </control>
          </mc:Choice>
        </mc:AlternateContent>
        <mc:AlternateContent xmlns:mc="http://schemas.openxmlformats.org/markup-compatibility/2006">
          <mc:Choice Requires="x14">
            <control shapeId="1621" r:id="rId601" name="Check Box 597">
              <controlPr defaultSize="0" autoFill="0" autoLine="0" autoPict="0">
                <anchor moveWithCells="1">
                  <from>
                    <xdr:col>6</xdr:col>
                    <xdr:colOff>0</xdr:colOff>
                    <xdr:row>205</xdr:row>
                    <xdr:rowOff>57150</xdr:rowOff>
                  </from>
                  <to>
                    <xdr:col>7</xdr:col>
                    <xdr:colOff>133350</xdr:colOff>
                    <xdr:row>205</xdr:row>
                    <xdr:rowOff>276225</xdr:rowOff>
                  </to>
                </anchor>
              </controlPr>
            </control>
          </mc:Choice>
        </mc:AlternateContent>
        <mc:AlternateContent xmlns:mc="http://schemas.openxmlformats.org/markup-compatibility/2006">
          <mc:Choice Requires="x14">
            <control shapeId="1622" r:id="rId602" name="Check Box 598">
              <controlPr defaultSize="0" autoFill="0" autoLine="0" autoPict="0">
                <anchor moveWithCells="1">
                  <from>
                    <xdr:col>6</xdr:col>
                    <xdr:colOff>0</xdr:colOff>
                    <xdr:row>206</xdr:row>
                    <xdr:rowOff>57150</xdr:rowOff>
                  </from>
                  <to>
                    <xdr:col>7</xdr:col>
                    <xdr:colOff>133350</xdr:colOff>
                    <xdr:row>206</xdr:row>
                    <xdr:rowOff>276225</xdr:rowOff>
                  </to>
                </anchor>
              </controlPr>
            </control>
          </mc:Choice>
        </mc:AlternateContent>
        <mc:AlternateContent xmlns:mc="http://schemas.openxmlformats.org/markup-compatibility/2006">
          <mc:Choice Requires="x14">
            <control shapeId="1623" r:id="rId603" name="Check Box 599">
              <controlPr defaultSize="0" autoFill="0" autoLine="0" autoPict="0">
                <anchor moveWithCells="1">
                  <from>
                    <xdr:col>6</xdr:col>
                    <xdr:colOff>0</xdr:colOff>
                    <xdr:row>207</xdr:row>
                    <xdr:rowOff>57150</xdr:rowOff>
                  </from>
                  <to>
                    <xdr:col>7</xdr:col>
                    <xdr:colOff>133350</xdr:colOff>
                    <xdr:row>207</xdr:row>
                    <xdr:rowOff>276225</xdr:rowOff>
                  </to>
                </anchor>
              </controlPr>
            </control>
          </mc:Choice>
        </mc:AlternateContent>
        <mc:AlternateContent xmlns:mc="http://schemas.openxmlformats.org/markup-compatibility/2006">
          <mc:Choice Requires="x14">
            <control shapeId="1624" r:id="rId604" name="Option Button 600">
              <controlPr defaultSize="0" autoFill="0" autoLine="0" autoPict="0">
                <anchor moveWithCells="1">
                  <from>
                    <xdr:col>16</xdr:col>
                    <xdr:colOff>0</xdr:colOff>
                    <xdr:row>159</xdr:row>
                    <xdr:rowOff>28575</xdr:rowOff>
                  </from>
                  <to>
                    <xdr:col>17</xdr:col>
                    <xdr:colOff>114300</xdr:colOff>
                    <xdr:row>159</xdr:row>
                    <xdr:rowOff>200025</xdr:rowOff>
                  </to>
                </anchor>
              </controlPr>
            </control>
          </mc:Choice>
        </mc:AlternateContent>
        <mc:AlternateContent xmlns:mc="http://schemas.openxmlformats.org/markup-compatibility/2006">
          <mc:Choice Requires="x14">
            <control shapeId="1625" r:id="rId605" name="Option Button 601">
              <controlPr defaultSize="0" autoFill="0" autoLine="0" autoPict="0">
                <anchor moveWithCells="1">
                  <from>
                    <xdr:col>16</xdr:col>
                    <xdr:colOff>0</xdr:colOff>
                    <xdr:row>162</xdr:row>
                    <xdr:rowOff>28575</xdr:rowOff>
                  </from>
                  <to>
                    <xdr:col>17</xdr:col>
                    <xdr:colOff>114300</xdr:colOff>
                    <xdr:row>162</xdr:row>
                    <xdr:rowOff>200025</xdr:rowOff>
                  </to>
                </anchor>
              </controlPr>
            </control>
          </mc:Choice>
        </mc:AlternateContent>
        <mc:AlternateContent xmlns:mc="http://schemas.openxmlformats.org/markup-compatibility/2006">
          <mc:Choice Requires="x14">
            <control shapeId="1626" r:id="rId606" name="Option Button 602">
              <controlPr defaultSize="0" autoFill="0" autoLine="0" autoPict="0">
                <anchor moveWithCells="1">
                  <from>
                    <xdr:col>16</xdr:col>
                    <xdr:colOff>0</xdr:colOff>
                    <xdr:row>165</xdr:row>
                    <xdr:rowOff>28575</xdr:rowOff>
                  </from>
                  <to>
                    <xdr:col>17</xdr:col>
                    <xdr:colOff>114300</xdr:colOff>
                    <xdr:row>165</xdr:row>
                    <xdr:rowOff>200025</xdr:rowOff>
                  </to>
                </anchor>
              </controlPr>
            </control>
          </mc:Choice>
        </mc:AlternateContent>
        <mc:AlternateContent xmlns:mc="http://schemas.openxmlformats.org/markup-compatibility/2006">
          <mc:Choice Requires="x14">
            <control shapeId="1627" r:id="rId607" name="Option Button 603">
              <controlPr defaultSize="0" autoFill="0" autoLine="0" autoPict="0">
                <anchor moveWithCells="1">
                  <from>
                    <xdr:col>13</xdr:col>
                    <xdr:colOff>9525</xdr:colOff>
                    <xdr:row>178</xdr:row>
                    <xdr:rowOff>0</xdr:rowOff>
                  </from>
                  <to>
                    <xdr:col>14</xdr:col>
                    <xdr:colOff>123825</xdr:colOff>
                    <xdr:row>178</xdr:row>
                    <xdr:rowOff>228600</xdr:rowOff>
                  </to>
                </anchor>
              </controlPr>
            </control>
          </mc:Choice>
        </mc:AlternateContent>
        <mc:AlternateContent xmlns:mc="http://schemas.openxmlformats.org/markup-compatibility/2006">
          <mc:Choice Requires="x14">
            <control shapeId="1628" r:id="rId608" name="Option Button 604">
              <controlPr defaultSize="0" autoFill="0" autoLine="0" autoPict="0">
                <anchor moveWithCells="1">
                  <from>
                    <xdr:col>16</xdr:col>
                    <xdr:colOff>9525</xdr:colOff>
                    <xdr:row>178</xdr:row>
                    <xdr:rowOff>0</xdr:rowOff>
                  </from>
                  <to>
                    <xdr:col>17</xdr:col>
                    <xdr:colOff>123825</xdr:colOff>
                    <xdr:row>178</xdr:row>
                    <xdr:rowOff>228600</xdr:rowOff>
                  </to>
                </anchor>
              </controlPr>
            </control>
          </mc:Choice>
        </mc:AlternateContent>
        <mc:AlternateContent xmlns:mc="http://schemas.openxmlformats.org/markup-compatibility/2006">
          <mc:Choice Requires="x14">
            <control shapeId="1629" r:id="rId609" name="Option Button 605">
              <controlPr defaultSize="0" autoFill="0" autoLine="0" autoPict="0">
                <anchor moveWithCells="1">
                  <from>
                    <xdr:col>16</xdr:col>
                    <xdr:colOff>0</xdr:colOff>
                    <xdr:row>181</xdr:row>
                    <xdr:rowOff>0</xdr:rowOff>
                  </from>
                  <to>
                    <xdr:col>17</xdr:col>
                    <xdr:colOff>114300</xdr:colOff>
                    <xdr:row>181</xdr:row>
                    <xdr:rowOff>228600</xdr:rowOff>
                  </to>
                </anchor>
              </controlPr>
            </control>
          </mc:Choice>
        </mc:AlternateContent>
        <mc:AlternateContent xmlns:mc="http://schemas.openxmlformats.org/markup-compatibility/2006">
          <mc:Choice Requires="x14">
            <control shapeId="1630" r:id="rId610" name="Option Button 606">
              <controlPr defaultSize="0" autoFill="0" autoLine="0" autoPict="0">
                <anchor moveWithCells="1">
                  <from>
                    <xdr:col>16</xdr:col>
                    <xdr:colOff>0</xdr:colOff>
                    <xdr:row>184</xdr:row>
                    <xdr:rowOff>0</xdr:rowOff>
                  </from>
                  <to>
                    <xdr:col>17</xdr:col>
                    <xdr:colOff>114300</xdr:colOff>
                    <xdr:row>184</xdr:row>
                    <xdr:rowOff>228600</xdr:rowOff>
                  </to>
                </anchor>
              </controlPr>
            </control>
          </mc:Choice>
        </mc:AlternateContent>
        <mc:AlternateContent xmlns:mc="http://schemas.openxmlformats.org/markup-compatibility/2006">
          <mc:Choice Requires="x14">
            <control shapeId="1631" r:id="rId611" name="Group Box 607">
              <controlPr defaultSize="0" autoFill="0" autoPict="0">
                <anchor moveWithCells="1">
                  <from>
                    <xdr:col>6</xdr:col>
                    <xdr:colOff>0</xdr:colOff>
                    <xdr:row>239</xdr:row>
                    <xdr:rowOff>276225</xdr:rowOff>
                  </from>
                  <to>
                    <xdr:col>37</xdr:col>
                    <xdr:colOff>0</xdr:colOff>
                    <xdr:row>246</xdr:row>
                    <xdr:rowOff>9525</xdr:rowOff>
                  </to>
                </anchor>
              </controlPr>
            </control>
          </mc:Choice>
        </mc:AlternateContent>
        <mc:AlternateContent xmlns:mc="http://schemas.openxmlformats.org/markup-compatibility/2006">
          <mc:Choice Requires="x14">
            <control shapeId="1632" r:id="rId612" name="Option Button 608">
              <controlPr defaultSize="0" autoFill="0" autoLine="0" autoPict="0">
                <anchor moveWithCells="1">
                  <from>
                    <xdr:col>6</xdr:col>
                    <xdr:colOff>9525</xdr:colOff>
                    <xdr:row>245</xdr:row>
                    <xdr:rowOff>57150</xdr:rowOff>
                  </from>
                  <to>
                    <xdr:col>7</xdr:col>
                    <xdr:colOff>104775</xdr:colOff>
                    <xdr:row>245</xdr:row>
                    <xdr:rowOff>257175</xdr:rowOff>
                  </to>
                </anchor>
              </controlPr>
            </control>
          </mc:Choice>
        </mc:AlternateContent>
        <mc:AlternateContent xmlns:mc="http://schemas.openxmlformats.org/markup-compatibility/2006">
          <mc:Choice Requires="x14">
            <control shapeId="1633" r:id="rId613" name="Check Box 609">
              <controlPr defaultSize="0" autoFill="0" autoLine="0" autoPict="0">
                <anchor moveWithCells="1">
                  <from>
                    <xdr:col>6</xdr:col>
                    <xdr:colOff>0</xdr:colOff>
                    <xdr:row>250</xdr:row>
                    <xdr:rowOff>57150</xdr:rowOff>
                  </from>
                  <to>
                    <xdr:col>7</xdr:col>
                    <xdr:colOff>133350</xdr:colOff>
                    <xdr:row>250</xdr:row>
                    <xdr:rowOff>276225</xdr:rowOff>
                  </to>
                </anchor>
              </controlPr>
            </control>
          </mc:Choice>
        </mc:AlternateContent>
        <mc:AlternateContent xmlns:mc="http://schemas.openxmlformats.org/markup-compatibility/2006">
          <mc:Choice Requires="x14">
            <control shapeId="1634" r:id="rId614" name="Check Box 610">
              <controlPr defaultSize="0" autoFill="0" autoLine="0" autoPict="0">
                <anchor moveWithCells="1">
                  <from>
                    <xdr:col>6</xdr:col>
                    <xdr:colOff>0</xdr:colOff>
                    <xdr:row>251</xdr:row>
                    <xdr:rowOff>57150</xdr:rowOff>
                  </from>
                  <to>
                    <xdr:col>7</xdr:col>
                    <xdr:colOff>133350</xdr:colOff>
                    <xdr:row>251</xdr:row>
                    <xdr:rowOff>276225</xdr:rowOff>
                  </to>
                </anchor>
              </controlPr>
            </control>
          </mc:Choice>
        </mc:AlternateContent>
        <mc:AlternateContent xmlns:mc="http://schemas.openxmlformats.org/markup-compatibility/2006">
          <mc:Choice Requires="x14">
            <control shapeId="1635" r:id="rId615" name="Check Box 611">
              <controlPr defaultSize="0" autoFill="0" autoLine="0" autoPict="0">
                <anchor moveWithCells="1">
                  <from>
                    <xdr:col>6</xdr:col>
                    <xdr:colOff>0</xdr:colOff>
                    <xdr:row>252</xdr:row>
                    <xdr:rowOff>57150</xdr:rowOff>
                  </from>
                  <to>
                    <xdr:col>7</xdr:col>
                    <xdr:colOff>133350</xdr:colOff>
                    <xdr:row>252</xdr:row>
                    <xdr:rowOff>276225</xdr:rowOff>
                  </to>
                </anchor>
              </controlPr>
            </control>
          </mc:Choice>
        </mc:AlternateContent>
        <mc:AlternateContent xmlns:mc="http://schemas.openxmlformats.org/markup-compatibility/2006">
          <mc:Choice Requires="x14">
            <control shapeId="1636" r:id="rId616" name="Check Box 612">
              <controlPr defaultSize="0" autoFill="0" autoLine="0" autoPict="0">
                <anchor moveWithCells="1">
                  <from>
                    <xdr:col>6</xdr:col>
                    <xdr:colOff>0</xdr:colOff>
                    <xdr:row>253</xdr:row>
                    <xdr:rowOff>57150</xdr:rowOff>
                  </from>
                  <to>
                    <xdr:col>7</xdr:col>
                    <xdr:colOff>133350</xdr:colOff>
                    <xdr:row>253</xdr:row>
                    <xdr:rowOff>276225</xdr:rowOff>
                  </to>
                </anchor>
              </controlPr>
            </control>
          </mc:Choice>
        </mc:AlternateContent>
        <mc:AlternateContent xmlns:mc="http://schemas.openxmlformats.org/markup-compatibility/2006">
          <mc:Choice Requires="x14">
            <control shapeId="1637" r:id="rId617" name="Check Box 613">
              <controlPr defaultSize="0" autoFill="0" autoLine="0" autoPict="0">
                <anchor moveWithCells="1">
                  <from>
                    <xdr:col>6</xdr:col>
                    <xdr:colOff>0</xdr:colOff>
                    <xdr:row>254</xdr:row>
                    <xdr:rowOff>57150</xdr:rowOff>
                  </from>
                  <to>
                    <xdr:col>7</xdr:col>
                    <xdr:colOff>133350</xdr:colOff>
                    <xdr:row>254</xdr:row>
                    <xdr:rowOff>276225</xdr:rowOff>
                  </to>
                </anchor>
              </controlPr>
            </control>
          </mc:Choice>
        </mc:AlternateContent>
        <mc:AlternateContent xmlns:mc="http://schemas.openxmlformats.org/markup-compatibility/2006">
          <mc:Choice Requires="x14">
            <control shapeId="1638" r:id="rId618" name="Check Box 614">
              <controlPr defaultSize="0" autoFill="0" autoLine="0" autoPict="0">
                <anchor moveWithCells="1">
                  <from>
                    <xdr:col>6</xdr:col>
                    <xdr:colOff>0</xdr:colOff>
                    <xdr:row>249</xdr:row>
                    <xdr:rowOff>57150</xdr:rowOff>
                  </from>
                  <to>
                    <xdr:col>7</xdr:col>
                    <xdr:colOff>133350</xdr:colOff>
                    <xdr:row>249</xdr:row>
                    <xdr:rowOff>276225</xdr:rowOff>
                  </to>
                </anchor>
              </controlPr>
            </control>
          </mc:Choice>
        </mc:AlternateContent>
        <mc:AlternateContent xmlns:mc="http://schemas.openxmlformats.org/markup-compatibility/2006">
          <mc:Choice Requires="x14">
            <control shapeId="1639" r:id="rId619" name="Check Box 615">
              <controlPr defaultSize="0" autoFill="0" autoLine="0" autoPict="0">
                <anchor moveWithCells="1">
                  <from>
                    <xdr:col>6</xdr:col>
                    <xdr:colOff>0</xdr:colOff>
                    <xdr:row>269</xdr:row>
                    <xdr:rowOff>57150</xdr:rowOff>
                  </from>
                  <to>
                    <xdr:col>7</xdr:col>
                    <xdr:colOff>133350</xdr:colOff>
                    <xdr:row>269</xdr:row>
                    <xdr:rowOff>285750</xdr:rowOff>
                  </to>
                </anchor>
              </controlPr>
            </control>
          </mc:Choice>
        </mc:AlternateContent>
        <mc:AlternateContent xmlns:mc="http://schemas.openxmlformats.org/markup-compatibility/2006">
          <mc:Choice Requires="x14">
            <control shapeId="1640" r:id="rId620" name="Check Box 616">
              <controlPr defaultSize="0" autoFill="0" autoLine="0" autoPict="0">
                <anchor moveWithCells="1">
                  <from>
                    <xdr:col>6</xdr:col>
                    <xdr:colOff>0</xdr:colOff>
                    <xdr:row>270</xdr:row>
                    <xdr:rowOff>57150</xdr:rowOff>
                  </from>
                  <to>
                    <xdr:col>7</xdr:col>
                    <xdr:colOff>133350</xdr:colOff>
                    <xdr:row>270</xdr:row>
                    <xdr:rowOff>285750</xdr:rowOff>
                  </to>
                </anchor>
              </controlPr>
            </control>
          </mc:Choice>
        </mc:AlternateContent>
        <mc:AlternateContent xmlns:mc="http://schemas.openxmlformats.org/markup-compatibility/2006">
          <mc:Choice Requires="x14">
            <control shapeId="1641" r:id="rId621" name="Check Box 617">
              <controlPr defaultSize="0" autoFill="0" autoLine="0" autoPict="0">
                <anchor moveWithCells="1">
                  <from>
                    <xdr:col>6</xdr:col>
                    <xdr:colOff>0</xdr:colOff>
                    <xdr:row>271</xdr:row>
                    <xdr:rowOff>57150</xdr:rowOff>
                  </from>
                  <to>
                    <xdr:col>7</xdr:col>
                    <xdr:colOff>133350</xdr:colOff>
                    <xdr:row>271</xdr:row>
                    <xdr:rowOff>285750</xdr:rowOff>
                  </to>
                </anchor>
              </controlPr>
            </control>
          </mc:Choice>
        </mc:AlternateContent>
        <mc:AlternateContent xmlns:mc="http://schemas.openxmlformats.org/markup-compatibility/2006">
          <mc:Choice Requires="x14">
            <control shapeId="1642" r:id="rId622" name="Check Box 618">
              <controlPr defaultSize="0" autoFill="0" autoLine="0" autoPict="0">
                <anchor moveWithCells="1">
                  <from>
                    <xdr:col>6</xdr:col>
                    <xdr:colOff>0</xdr:colOff>
                    <xdr:row>270</xdr:row>
                    <xdr:rowOff>57150</xdr:rowOff>
                  </from>
                  <to>
                    <xdr:col>7</xdr:col>
                    <xdr:colOff>133350</xdr:colOff>
                    <xdr:row>270</xdr:row>
                    <xdr:rowOff>276225</xdr:rowOff>
                  </to>
                </anchor>
              </controlPr>
            </control>
          </mc:Choice>
        </mc:AlternateContent>
        <mc:AlternateContent xmlns:mc="http://schemas.openxmlformats.org/markup-compatibility/2006">
          <mc:Choice Requires="x14">
            <control shapeId="1643" r:id="rId623" name="Check Box 619">
              <controlPr defaultSize="0" autoFill="0" autoLine="0" autoPict="0">
                <anchor moveWithCells="1">
                  <from>
                    <xdr:col>6</xdr:col>
                    <xdr:colOff>0</xdr:colOff>
                    <xdr:row>271</xdr:row>
                    <xdr:rowOff>57150</xdr:rowOff>
                  </from>
                  <to>
                    <xdr:col>7</xdr:col>
                    <xdr:colOff>133350</xdr:colOff>
                    <xdr:row>271</xdr:row>
                    <xdr:rowOff>276225</xdr:rowOff>
                  </to>
                </anchor>
              </controlPr>
            </control>
          </mc:Choice>
        </mc:AlternateContent>
        <mc:AlternateContent xmlns:mc="http://schemas.openxmlformats.org/markup-compatibility/2006">
          <mc:Choice Requires="x14">
            <control shapeId="1644" r:id="rId624" name="Check Box 620">
              <controlPr defaultSize="0" autoFill="0" autoLine="0" autoPict="0">
                <anchor moveWithCells="1">
                  <from>
                    <xdr:col>6</xdr:col>
                    <xdr:colOff>0</xdr:colOff>
                    <xdr:row>341</xdr:row>
                    <xdr:rowOff>57150</xdr:rowOff>
                  </from>
                  <to>
                    <xdr:col>7</xdr:col>
                    <xdr:colOff>133350</xdr:colOff>
                    <xdr:row>341</xdr:row>
                    <xdr:rowOff>276225</xdr:rowOff>
                  </to>
                </anchor>
              </controlPr>
            </control>
          </mc:Choice>
        </mc:AlternateContent>
        <mc:AlternateContent xmlns:mc="http://schemas.openxmlformats.org/markup-compatibility/2006">
          <mc:Choice Requires="x14">
            <control shapeId="1645" r:id="rId625" name="Check Box 621">
              <controlPr defaultSize="0" autoFill="0" autoLine="0" autoPict="0">
                <anchor moveWithCells="1">
                  <from>
                    <xdr:col>6</xdr:col>
                    <xdr:colOff>0</xdr:colOff>
                    <xdr:row>342</xdr:row>
                    <xdr:rowOff>57150</xdr:rowOff>
                  </from>
                  <to>
                    <xdr:col>7</xdr:col>
                    <xdr:colOff>133350</xdr:colOff>
                    <xdr:row>342</xdr:row>
                    <xdr:rowOff>276225</xdr:rowOff>
                  </to>
                </anchor>
              </controlPr>
            </control>
          </mc:Choice>
        </mc:AlternateContent>
        <mc:AlternateContent xmlns:mc="http://schemas.openxmlformats.org/markup-compatibility/2006">
          <mc:Choice Requires="x14">
            <control shapeId="1646" r:id="rId626" name="Check Box 622">
              <controlPr defaultSize="0" autoFill="0" autoLine="0" autoPict="0">
                <anchor moveWithCells="1">
                  <from>
                    <xdr:col>6</xdr:col>
                    <xdr:colOff>0</xdr:colOff>
                    <xdr:row>342</xdr:row>
                    <xdr:rowOff>57150</xdr:rowOff>
                  </from>
                  <to>
                    <xdr:col>7</xdr:col>
                    <xdr:colOff>133350</xdr:colOff>
                    <xdr:row>342</xdr:row>
                    <xdr:rowOff>276225</xdr:rowOff>
                  </to>
                </anchor>
              </controlPr>
            </control>
          </mc:Choice>
        </mc:AlternateContent>
        <mc:AlternateContent xmlns:mc="http://schemas.openxmlformats.org/markup-compatibility/2006">
          <mc:Choice Requires="x14">
            <control shapeId="1647" r:id="rId627" name="Check Box 623">
              <controlPr defaultSize="0" autoFill="0" autoLine="0" autoPict="0">
                <anchor moveWithCells="1">
                  <from>
                    <xdr:col>6</xdr:col>
                    <xdr:colOff>0</xdr:colOff>
                    <xdr:row>343</xdr:row>
                    <xdr:rowOff>57150</xdr:rowOff>
                  </from>
                  <to>
                    <xdr:col>7</xdr:col>
                    <xdr:colOff>133350</xdr:colOff>
                    <xdr:row>343</xdr:row>
                    <xdr:rowOff>276225</xdr:rowOff>
                  </to>
                </anchor>
              </controlPr>
            </control>
          </mc:Choice>
        </mc:AlternateContent>
        <mc:AlternateContent xmlns:mc="http://schemas.openxmlformats.org/markup-compatibility/2006">
          <mc:Choice Requires="x14">
            <control shapeId="1648" r:id="rId628" name="Check Box 624">
              <controlPr defaultSize="0" autoFill="0" autoLine="0" autoPict="0">
                <anchor moveWithCells="1">
                  <from>
                    <xdr:col>6</xdr:col>
                    <xdr:colOff>0</xdr:colOff>
                    <xdr:row>343</xdr:row>
                    <xdr:rowOff>57150</xdr:rowOff>
                  </from>
                  <to>
                    <xdr:col>7</xdr:col>
                    <xdr:colOff>133350</xdr:colOff>
                    <xdr:row>343</xdr:row>
                    <xdr:rowOff>276225</xdr:rowOff>
                  </to>
                </anchor>
              </controlPr>
            </control>
          </mc:Choice>
        </mc:AlternateContent>
        <mc:AlternateContent xmlns:mc="http://schemas.openxmlformats.org/markup-compatibility/2006">
          <mc:Choice Requires="x14">
            <control shapeId="1649" r:id="rId629" name="Check Box 625">
              <controlPr defaultSize="0" autoFill="0" autoLine="0" autoPict="0">
                <anchor moveWithCells="1">
                  <from>
                    <xdr:col>6</xdr:col>
                    <xdr:colOff>0</xdr:colOff>
                    <xdr:row>346</xdr:row>
                    <xdr:rowOff>57150</xdr:rowOff>
                  </from>
                  <to>
                    <xdr:col>7</xdr:col>
                    <xdr:colOff>133350</xdr:colOff>
                    <xdr:row>346</xdr:row>
                    <xdr:rowOff>276225</xdr:rowOff>
                  </to>
                </anchor>
              </controlPr>
            </control>
          </mc:Choice>
        </mc:AlternateContent>
        <mc:AlternateContent xmlns:mc="http://schemas.openxmlformats.org/markup-compatibility/2006">
          <mc:Choice Requires="x14">
            <control shapeId="1650" r:id="rId630" name="Check Box 626">
              <controlPr defaultSize="0" autoFill="0" autoLine="0" autoPict="0">
                <anchor moveWithCells="1">
                  <from>
                    <xdr:col>6</xdr:col>
                    <xdr:colOff>0</xdr:colOff>
                    <xdr:row>344</xdr:row>
                    <xdr:rowOff>57150</xdr:rowOff>
                  </from>
                  <to>
                    <xdr:col>7</xdr:col>
                    <xdr:colOff>133350</xdr:colOff>
                    <xdr:row>344</xdr:row>
                    <xdr:rowOff>276225</xdr:rowOff>
                  </to>
                </anchor>
              </controlPr>
            </control>
          </mc:Choice>
        </mc:AlternateContent>
        <mc:AlternateContent xmlns:mc="http://schemas.openxmlformats.org/markup-compatibility/2006">
          <mc:Choice Requires="x14">
            <control shapeId="1651" r:id="rId631" name="Check Box 627">
              <controlPr defaultSize="0" autoFill="0" autoLine="0" autoPict="0">
                <anchor moveWithCells="1">
                  <from>
                    <xdr:col>6</xdr:col>
                    <xdr:colOff>0</xdr:colOff>
                    <xdr:row>344</xdr:row>
                    <xdr:rowOff>57150</xdr:rowOff>
                  </from>
                  <to>
                    <xdr:col>7</xdr:col>
                    <xdr:colOff>133350</xdr:colOff>
                    <xdr:row>344</xdr:row>
                    <xdr:rowOff>276225</xdr:rowOff>
                  </to>
                </anchor>
              </controlPr>
            </control>
          </mc:Choice>
        </mc:AlternateContent>
        <mc:AlternateContent xmlns:mc="http://schemas.openxmlformats.org/markup-compatibility/2006">
          <mc:Choice Requires="x14">
            <control shapeId="1652" r:id="rId632" name="Check Box 628">
              <controlPr defaultSize="0" autoFill="0" autoLine="0" autoPict="0">
                <anchor moveWithCells="1">
                  <from>
                    <xdr:col>6</xdr:col>
                    <xdr:colOff>0</xdr:colOff>
                    <xdr:row>345</xdr:row>
                    <xdr:rowOff>57150</xdr:rowOff>
                  </from>
                  <to>
                    <xdr:col>7</xdr:col>
                    <xdr:colOff>133350</xdr:colOff>
                    <xdr:row>345</xdr:row>
                    <xdr:rowOff>276225</xdr:rowOff>
                  </to>
                </anchor>
              </controlPr>
            </control>
          </mc:Choice>
        </mc:AlternateContent>
        <mc:AlternateContent xmlns:mc="http://schemas.openxmlformats.org/markup-compatibility/2006">
          <mc:Choice Requires="x14">
            <control shapeId="1653" r:id="rId633" name="Check Box 629">
              <controlPr defaultSize="0" autoFill="0" autoLine="0" autoPict="0">
                <anchor moveWithCells="1">
                  <from>
                    <xdr:col>6</xdr:col>
                    <xdr:colOff>0</xdr:colOff>
                    <xdr:row>345</xdr:row>
                    <xdr:rowOff>57150</xdr:rowOff>
                  </from>
                  <to>
                    <xdr:col>7</xdr:col>
                    <xdr:colOff>133350</xdr:colOff>
                    <xdr:row>345</xdr:row>
                    <xdr:rowOff>276225</xdr:rowOff>
                  </to>
                </anchor>
              </controlPr>
            </control>
          </mc:Choice>
        </mc:AlternateContent>
        <mc:AlternateContent xmlns:mc="http://schemas.openxmlformats.org/markup-compatibility/2006">
          <mc:Choice Requires="x14">
            <control shapeId="1654" r:id="rId634" name="Option Button 630">
              <controlPr defaultSize="0" autoFill="0" autoLine="0" autoPict="0">
                <anchor moveWithCells="1">
                  <from>
                    <xdr:col>6</xdr:col>
                    <xdr:colOff>9525</xdr:colOff>
                    <xdr:row>504</xdr:row>
                    <xdr:rowOff>57150</xdr:rowOff>
                  </from>
                  <to>
                    <xdr:col>7</xdr:col>
                    <xdr:colOff>104775</xdr:colOff>
                    <xdr:row>504</xdr:row>
                    <xdr:rowOff>266700</xdr:rowOff>
                  </to>
                </anchor>
              </controlPr>
            </control>
          </mc:Choice>
        </mc:AlternateContent>
        <mc:AlternateContent xmlns:mc="http://schemas.openxmlformats.org/markup-compatibility/2006">
          <mc:Choice Requires="x14">
            <control shapeId="1655" r:id="rId635" name="Group Box 631">
              <controlPr defaultSize="0" autoFill="0" autoPict="0">
                <anchor moveWithCells="1">
                  <from>
                    <xdr:col>5</xdr:col>
                    <xdr:colOff>114300</xdr:colOff>
                    <xdr:row>503</xdr:row>
                    <xdr:rowOff>314325</xdr:rowOff>
                  </from>
                  <to>
                    <xdr:col>36</xdr:col>
                    <xdr:colOff>19050</xdr:colOff>
                    <xdr:row>508</xdr:row>
                    <xdr:rowOff>57150</xdr:rowOff>
                  </to>
                </anchor>
              </controlPr>
            </control>
          </mc:Choice>
        </mc:AlternateContent>
        <mc:AlternateContent xmlns:mc="http://schemas.openxmlformats.org/markup-compatibility/2006">
          <mc:Choice Requires="x14">
            <control shapeId="1656" r:id="rId636" name="Option Button 632">
              <controlPr defaultSize="0" autoFill="0" autoLine="0" autoPict="0">
                <anchor moveWithCells="1">
                  <from>
                    <xdr:col>6</xdr:col>
                    <xdr:colOff>9525</xdr:colOff>
                    <xdr:row>505</xdr:row>
                    <xdr:rowOff>57150</xdr:rowOff>
                  </from>
                  <to>
                    <xdr:col>7</xdr:col>
                    <xdr:colOff>104775</xdr:colOff>
                    <xdr:row>505</xdr:row>
                    <xdr:rowOff>266700</xdr:rowOff>
                  </to>
                </anchor>
              </controlPr>
            </control>
          </mc:Choice>
        </mc:AlternateContent>
        <mc:AlternateContent xmlns:mc="http://schemas.openxmlformats.org/markup-compatibility/2006">
          <mc:Choice Requires="x14">
            <control shapeId="1657" r:id="rId637" name="Option Button 633">
              <controlPr defaultSize="0" autoFill="0" autoLine="0" autoPict="0">
                <anchor moveWithCells="1">
                  <from>
                    <xdr:col>6</xdr:col>
                    <xdr:colOff>9525</xdr:colOff>
                    <xdr:row>506</xdr:row>
                    <xdr:rowOff>57150</xdr:rowOff>
                  </from>
                  <to>
                    <xdr:col>7</xdr:col>
                    <xdr:colOff>104775</xdr:colOff>
                    <xdr:row>506</xdr:row>
                    <xdr:rowOff>266700</xdr:rowOff>
                  </to>
                </anchor>
              </controlPr>
            </control>
          </mc:Choice>
        </mc:AlternateContent>
        <mc:AlternateContent xmlns:mc="http://schemas.openxmlformats.org/markup-compatibility/2006">
          <mc:Choice Requires="x14">
            <control shapeId="1658" r:id="rId638" name="Option Button 634">
              <controlPr defaultSize="0" autoFill="0" autoLine="0" autoPict="0">
                <anchor moveWithCells="1">
                  <from>
                    <xdr:col>6</xdr:col>
                    <xdr:colOff>9525</xdr:colOff>
                    <xdr:row>507</xdr:row>
                    <xdr:rowOff>57150</xdr:rowOff>
                  </from>
                  <to>
                    <xdr:col>7</xdr:col>
                    <xdr:colOff>104775</xdr:colOff>
                    <xdr:row>507</xdr:row>
                    <xdr:rowOff>266700</xdr:rowOff>
                  </to>
                </anchor>
              </controlPr>
            </control>
          </mc:Choice>
        </mc:AlternateContent>
        <mc:AlternateContent xmlns:mc="http://schemas.openxmlformats.org/markup-compatibility/2006">
          <mc:Choice Requires="x14">
            <control shapeId="1659" r:id="rId639" name="Check Box 635">
              <controlPr defaultSize="0" autoFill="0" autoLine="0" autoPict="0">
                <anchor moveWithCells="1">
                  <from>
                    <xdr:col>6</xdr:col>
                    <xdr:colOff>0</xdr:colOff>
                    <xdr:row>574</xdr:row>
                    <xdr:rowOff>57150</xdr:rowOff>
                  </from>
                  <to>
                    <xdr:col>7</xdr:col>
                    <xdr:colOff>133350</xdr:colOff>
                    <xdr:row>574</xdr:row>
                    <xdr:rowOff>276225</xdr:rowOff>
                  </to>
                </anchor>
              </controlPr>
            </control>
          </mc:Choice>
        </mc:AlternateContent>
        <mc:AlternateContent xmlns:mc="http://schemas.openxmlformats.org/markup-compatibility/2006">
          <mc:Choice Requires="x14">
            <control shapeId="1660" r:id="rId640" name="Option Button 636">
              <controlPr defaultSize="0" autoFill="0" autoLine="0" autoPict="0">
                <anchor moveWithCells="1">
                  <from>
                    <xdr:col>6</xdr:col>
                    <xdr:colOff>9525</xdr:colOff>
                    <xdr:row>727</xdr:row>
                    <xdr:rowOff>57150</xdr:rowOff>
                  </from>
                  <to>
                    <xdr:col>7</xdr:col>
                    <xdr:colOff>104775</xdr:colOff>
                    <xdr:row>727</xdr:row>
                    <xdr:rowOff>257175</xdr:rowOff>
                  </to>
                </anchor>
              </controlPr>
            </control>
          </mc:Choice>
        </mc:AlternateContent>
        <mc:AlternateContent xmlns:mc="http://schemas.openxmlformats.org/markup-compatibility/2006">
          <mc:Choice Requires="x14">
            <control shapeId="1661" r:id="rId641" name="Option Button 637">
              <controlPr defaultSize="0" autoFill="0" autoLine="0" autoPict="0">
                <anchor moveWithCells="1">
                  <from>
                    <xdr:col>6</xdr:col>
                    <xdr:colOff>9525</xdr:colOff>
                    <xdr:row>728</xdr:row>
                    <xdr:rowOff>57150</xdr:rowOff>
                  </from>
                  <to>
                    <xdr:col>7</xdr:col>
                    <xdr:colOff>104775</xdr:colOff>
                    <xdr:row>728</xdr:row>
                    <xdr:rowOff>257175</xdr:rowOff>
                  </to>
                </anchor>
              </controlPr>
            </control>
          </mc:Choice>
        </mc:AlternateContent>
        <mc:AlternateContent xmlns:mc="http://schemas.openxmlformats.org/markup-compatibility/2006">
          <mc:Choice Requires="x14">
            <control shapeId="1662" r:id="rId642" name="Option Button 638">
              <controlPr defaultSize="0" autoFill="0" autoLine="0" autoPict="0">
                <anchor moveWithCells="1">
                  <from>
                    <xdr:col>6</xdr:col>
                    <xdr:colOff>9525</xdr:colOff>
                    <xdr:row>729</xdr:row>
                    <xdr:rowOff>57150</xdr:rowOff>
                  </from>
                  <to>
                    <xdr:col>7</xdr:col>
                    <xdr:colOff>104775</xdr:colOff>
                    <xdr:row>729</xdr:row>
                    <xdr:rowOff>257175</xdr:rowOff>
                  </to>
                </anchor>
              </controlPr>
            </control>
          </mc:Choice>
        </mc:AlternateContent>
        <mc:AlternateContent xmlns:mc="http://schemas.openxmlformats.org/markup-compatibility/2006">
          <mc:Choice Requires="x14">
            <control shapeId="1663" r:id="rId643" name="Option Button 639">
              <controlPr defaultSize="0" autoFill="0" autoLine="0" autoPict="0">
                <anchor moveWithCells="1">
                  <from>
                    <xdr:col>6</xdr:col>
                    <xdr:colOff>9525</xdr:colOff>
                    <xdr:row>912</xdr:row>
                    <xdr:rowOff>47625</xdr:rowOff>
                  </from>
                  <to>
                    <xdr:col>7</xdr:col>
                    <xdr:colOff>104775</xdr:colOff>
                    <xdr:row>912</xdr:row>
                    <xdr:rowOff>247650</xdr:rowOff>
                  </to>
                </anchor>
              </controlPr>
            </control>
          </mc:Choice>
        </mc:AlternateContent>
        <mc:AlternateContent xmlns:mc="http://schemas.openxmlformats.org/markup-compatibility/2006">
          <mc:Choice Requires="x14">
            <control shapeId="1664" r:id="rId644" name="Option Button 640">
              <controlPr defaultSize="0" autoFill="0" autoLine="0" autoPict="0">
                <anchor moveWithCells="1">
                  <from>
                    <xdr:col>6</xdr:col>
                    <xdr:colOff>9525</xdr:colOff>
                    <xdr:row>913</xdr:row>
                    <xdr:rowOff>57150</xdr:rowOff>
                  </from>
                  <to>
                    <xdr:col>7</xdr:col>
                    <xdr:colOff>104775</xdr:colOff>
                    <xdr:row>913</xdr:row>
                    <xdr:rowOff>257175</xdr:rowOff>
                  </to>
                </anchor>
              </controlPr>
            </control>
          </mc:Choice>
        </mc:AlternateContent>
        <mc:AlternateContent xmlns:mc="http://schemas.openxmlformats.org/markup-compatibility/2006">
          <mc:Choice Requires="x14">
            <control shapeId="1665" r:id="rId645" name="Option Button 641">
              <controlPr defaultSize="0" autoFill="0" autoLine="0" autoPict="0">
                <anchor moveWithCells="1">
                  <from>
                    <xdr:col>6</xdr:col>
                    <xdr:colOff>9525</xdr:colOff>
                    <xdr:row>914</xdr:row>
                    <xdr:rowOff>57150</xdr:rowOff>
                  </from>
                  <to>
                    <xdr:col>7</xdr:col>
                    <xdr:colOff>104775</xdr:colOff>
                    <xdr:row>914</xdr:row>
                    <xdr:rowOff>257175</xdr:rowOff>
                  </to>
                </anchor>
              </controlPr>
            </control>
          </mc:Choice>
        </mc:AlternateContent>
        <mc:AlternateContent xmlns:mc="http://schemas.openxmlformats.org/markup-compatibility/2006">
          <mc:Choice Requires="x14">
            <control shapeId="1666" r:id="rId646" name="Group Box 642">
              <controlPr defaultSize="0" autoFill="0" autoPict="0">
                <anchor moveWithCells="1">
                  <from>
                    <xdr:col>5</xdr:col>
                    <xdr:colOff>114300</xdr:colOff>
                    <xdr:row>912</xdr:row>
                    <xdr:rowOff>0</xdr:rowOff>
                  </from>
                  <to>
                    <xdr:col>35</xdr:col>
                    <xdr:colOff>0</xdr:colOff>
                    <xdr:row>916</xdr:row>
                    <xdr:rowOff>0</xdr:rowOff>
                  </to>
                </anchor>
              </controlPr>
            </control>
          </mc:Choice>
        </mc:AlternateContent>
        <mc:AlternateContent xmlns:mc="http://schemas.openxmlformats.org/markup-compatibility/2006">
          <mc:Choice Requires="x14">
            <control shapeId="1667" r:id="rId647" name="Option Button 643">
              <controlPr defaultSize="0" autoFill="0" autoLine="0" autoPict="0">
                <anchor moveWithCells="1">
                  <from>
                    <xdr:col>6</xdr:col>
                    <xdr:colOff>9525</xdr:colOff>
                    <xdr:row>1168</xdr:row>
                    <xdr:rowOff>57150</xdr:rowOff>
                  </from>
                  <to>
                    <xdr:col>7</xdr:col>
                    <xdr:colOff>104775</xdr:colOff>
                    <xdr:row>1168</xdr:row>
                    <xdr:rowOff>257175</xdr:rowOff>
                  </to>
                </anchor>
              </controlPr>
            </control>
          </mc:Choice>
        </mc:AlternateContent>
        <mc:AlternateContent xmlns:mc="http://schemas.openxmlformats.org/markup-compatibility/2006">
          <mc:Choice Requires="x14">
            <control shapeId="1668" r:id="rId648" name="Option Button 644">
              <controlPr defaultSize="0" autoFill="0" autoLine="0" autoPict="0">
                <anchor moveWithCells="1">
                  <from>
                    <xdr:col>6</xdr:col>
                    <xdr:colOff>9525</xdr:colOff>
                    <xdr:row>1169</xdr:row>
                    <xdr:rowOff>57150</xdr:rowOff>
                  </from>
                  <to>
                    <xdr:col>7</xdr:col>
                    <xdr:colOff>104775</xdr:colOff>
                    <xdr:row>1169</xdr:row>
                    <xdr:rowOff>257175</xdr:rowOff>
                  </to>
                </anchor>
              </controlPr>
            </control>
          </mc:Choice>
        </mc:AlternateContent>
        <mc:AlternateContent xmlns:mc="http://schemas.openxmlformats.org/markup-compatibility/2006">
          <mc:Choice Requires="x14">
            <control shapeId="1669" r:id="rId649" name="Option Button 645">
              <controlPr defaultSize="0" autoFill="0" autoLine="0" autoPict="0">
                <anchor moveWithCells="1">
                  <from>
                    <xdr:col>6</xdr:col>
                    <xdr:colOff>9525</xdr:colOff>
                    <xdr:row>1170</xdr:row>
                    <xdr:rowOff>57150</xdr:rowOff>
                  </from>
                  <to>
                    <xdr:col>7</xdr:col>
                    <xdr:colOff>104775</xdr:colOff>
                    <xdr:row>1170</xdr:row>
                    <xdr:rowOff>257175</xdr:rowOff>
                  </to>
                </anchor>
              </controlPr>
            </control>
          </mc:Choice>
        </mc:AlternateContent>
        <mc:AlternateContent xmlns:mc="http://schemas.openxmlformats.org/markup-compatibility/2006">
          <mc:Choice Requires="x14">
            <control shapeId="1670" r:id="rId650" name="Option Button 646">
              <controlPr defaultSize="0" autoFill="0" autoLine="0" autoPict="0">
                <anchor moveWithCells="1">
                  <from>
                    <xdr:col>6</xdr:col>
                    <xdr:colOff>9525</xdr:colOff>
                    <xdr:row>1171</xdr:row>
                    <xdr:rowOff>57150</xdr:rowOff>
                  </from>
                  <to>
                    <xdr:col>7</xdr:col>
                    <xdr:colOff>104775</xdr:colOff>
                    <xdr:row>1171</xdr:row>
                    <xdr:rowOff>257175</xdr:rowOff>
                  </to>
                </anchor>
              </controlPr>
            </control>
          </mc:Choice>
        </mc:AlternateContent>
        <mc:AlternateContent xmlns:mc="http://schemas.openxmlformats.org/markup-compatibility/2006">
          <mc:Choice Requires="x14">
            <control shapeId="1671" r:id="rId651" name="Option Button 647">
              <controlPr defaultSize="0" autoFill="0" autoLine="0" autoPict="0">
                <anchor moveWithCells="1">
                  <from>
                    <xdr:col>6</xdr:col>
                    <xdr:colOff>9525</xdr:colOff>
                    <xdr:row>1172</xdr:row>
                    <xdr:rowOff>57150</xdr:rowOff>
                  </from>
                  <to>
                    <xdr:col>7</xdr:col>
                    <xdr:colOff>104775</xdr:colOff>
                    <xdr:row>1172</xdr:row>
                    <xdr:rowOff>257175</xdr:rowOff>
                  </to>
                </anchor>
              </controlPr>
            </control>
          </mc:Choice>
        </mc:AlternateContent>
        <mc:AlternateContent xmlns:mc="http://schemas.openxmlformats.org/markup-compatibility/2006">
          <mc:Choice Requires="x14">
            <control shapeId="1672" r:id="rId652" name="Group Box 648">
              <controlPr defaultSize="0" autoFill="0" autoPict="0">
                <anchor moveWithCells="1">
                  <from>
                    <xdr:col>5</xdr:col>
                    <xdr:colOff>114300</xdr:colOff>
                    <xdr:row>1167</xdr:row>
                    <xdr:rowOff>314325</xdr:rowOff>
                  </from>
                  <to>
                    <xdr:col>35</xdr:col>
                    <xdr:colOff>0</xdr:colOff>
                    <xdr:row>1174</xdr:row>
                    <xdr:rowOff>0</xdr:rowOff>
                  </to>
                </anchor>
              </controlPr>
            </control>
          </mc:Choice>
        </mc:AlternateContent>
        <mc:AlternateContent xmlns:mc="http://schemas.openxmlformats.org/markup-compatibility/2006">
          <mc:Choice Requires="x14">
            <control shapeId="1673" r:id="rId653" name="Option Button 649">
              <controlPr defaultSize="0" autoFill="0" autoLine="0" autoPict="0">
                <anchor moveWithCells="1">
                  <from>
                    <xdr:col>6</xdr:col>
                    <xdr:colOff>9525</xdr:colOff>
                    <xdr:row>835</xdr:row>
                    <xdr:rowOff>57150</xdr:rowOff>
                  </from>
                  <to>
                    <xdr:col>7</xdr:col>
                    <xdr:colOff>104775</xdr:colOff>
                    <xdr:row>835</xdr:row>
                    <xdr:rowOff>257175</xdr:rowOff>
                  </to>
                </anchor>
              </controlPr>
            </control>
          </mc:Choice>
        </mc:AlternateContent>
        <mc:AlternateContent xmlns:mc="http://schemas.openxmlformats.org/markup-compatibility/2006">
          <mc:Choice Requires="x14">
            <control shapeId="1675" r:id="rId654" name="Group Box 651">
              <controlPr defaultSize="0" autoFill="0" autoPict="0">
                <anchor moveWithCells="1">
                  <from>
                    <xdr:col>6</xdr:col>
                    <xdr:colOff>0</xdr:colOff>
                    <xdr:row>834</xdr:row>
                    <xdr:rowOff>333375</xdr:rowOff>
                  </from>
                  <to>
                    <xdr:col>36</xdr:col>
                    <xdr:colOff>142875</xdr:colOff>
                    <xdr:row>839</xdr:row>
                    <xdr:rowOff>76200</xdr:rowOff>
                  </to>
                </anchor>
              </controlPr>
            </control>
          </mc:Choice>
        </mc:AlternateContent>
        <mc:AlternateContent xmlns:mc="http://schemas.openxmlformats.org/markup-compatibility/2006">
          <mc:Choice Requires="x14">
            <control shapeId="1677" r:id="rId655" name="Option Button 653">
              <controlPr defaultSize="0" autoFill="0" autoLine="0" autoPict="0">
                <anchor moveWithCells="1">
                  <from>
                    <xdr:col>6</xdr:col>
                    <xdr:colOff>9525</xdr:colOff>
                    <xdr:row>836</xdr:row>
                    <xdr:rowOff>57150</xdr:rowOff>
                  </from>
                  <to>
                    <xdr:col>7</xdr:col>
                    <xdr:colOff>104775</xdr:colOff>
                    <xdr:row>836</xdr:row>
                    <xdr:rowOff>257175</xdr:rowOff>
                  </to>
                </anchor>
              </controlPr>
            </control>
          </mc:Choice>
        </mc:AlternateContent>
        <mc:AlternateContent xmlns:mc="http://schemas.openxmlformats.org/markup-compatibility/2006">
          <mc:Choice Requires="x14">
            <control shapeId="1678" r:id="rId656" name="Option Button 654">
              <controlPr defaultSize="0" autoFill="0" autoLine="0" autoPict="0">
                <anchor moveWithCells="1">
                  <from>
                    <xdr:col>6</xdr:col>
                    <xdr:colOff>9525</xdr:colOff>
                    <xdr:row>837</xdr:row>
                    <xdr:rowOff>57150</xdr:rowOff>
                  </from>
                  <to>
                    <xdr:col>7</xdr:col>
                    <xdr:colOff>104775</xdr:colOff>
                    <xdr:row>837</xdr:row>
                    <xdr:rowOff>257175</xdr:rowOff>
                  </to>
                </anchor>
              </controlPr>
            </control>
          </mc:Choice>
        </mc:AlternateContent>
        <mc:AlternateContent xmlns:mc="http://schemas.openxmlformats.org/markup-compatibility/2006">
          <mc:Choice Requires="x14">
            <control shapeId="1680" r:id="rId657" name="Option Button 656">
              <controlPr defaultSize="0" autoFill="0" autoLine="0" autoPict="0">
                <anchor moveWithCells="1">
                  <from>
                    <xdr:col>6</xdr:col>
                    <xdr:colOff>9525</xdr:colOff>
                    <xdr:row>838</xdr:row>
                    <xdr:rowOff>57150</xdr:rowOff>
                  </from>
                  <to>
                    <xdr:col>7</xdr:col>
                    <xdr:colOff>104775</xdr:colOff>
                    <xdr:row>838</xdr:row>
                    <xdr:rowOff>257175</xdr:rowOff>
                  </to>
                </anchor>
              </controlPr>
            </control>
          </mc:Choice>
        </mc:AlternateContent>
        <mc:AlternateContent xmlns:mc="http://schemas.openxmlformats.org/markup-compatibility/2006">
          <mc:Choice Requires="x14">
            <control shapeId="1682" r:id="rId658" name="Option Button 658">
              <controlPr defaultSize="0" autoFill="0" autoLine="0" autoPict="0">
                <anchor moveWithCells="1">
                  <from>
                    <xdr:col>6</xdr:col>
                    <xdr:colOff>9525</xdr:colOff>
                    <xdr:row>841</xdr:row>
                    <xdr:rowOff>57150</xdr:rowOff>
                  </from>
                  <to>
                    <xdr:col>7</xdr:col>
                    <xdr:colOff>104775</xdr:colOff>
                    <xdr:row>841</xdr:row>
                    <xdr:rowOff>266700</xdr:rowOff>
                  </to>
                </anchor>
              </controlPr>
            </control>
          </mc:Choice>
        </mc:AlternateContent>
        <mc:AlternateContent xmlns:mc="http://schemas.openxmlformats.org/markup-compatibility/2006">
          <mc:Choice Requires="x14">
            <control shapeId="1683" r:id="rId659" name="Group Box 659">
              <controlPr defaultSize="0" autoFill="0" autoPict="0">
                <anchor moveWithCells="1">
                  <from>
                    <xdr:col>6</xdr:col>
                    <xdr:colOff>0</xdr:colOff>
                    <xdr:row>840</xdr:row>
                    <xdr:rowOff>333375</xdr:rowOff>
                  </from>
                  <to>
                    <xdr:col>36</xdr:col>
                    <xdr:colOff>142875</xdr:colOff>
                    <xdr:row>844</xdr:row>
                    <xdr:rowOff>47625</xdr:rowOff>
                  </to>
                </anchor>
              </controlPr>
            </control>
          </mc:Choice>
        </mc:AlternateContent>
        <mc:AlternateContent xmlns:mc="http://schemas.openxmlformats.org/markup-compatibility/2006">
          <mc:Choice Requires="x14">
            <control shapeId="1684" r:id="rId660" name="Option Button 660">
              <controlPr defaultSize="0" autoFill="0" autoLine="0" autoPict="0">
                <anchor moveWithCells="1">
                  <from>
                    <xdr:col>6</xdr:col>
                    <xdr:colOff>9525</xdr:colOff>
                    <xdr:row>842</xdr:row>
                    <xdr:rowOff>57150</xdr:rowOff>
                  </from>
                  <to>
                    <xdr:col>7</xdr:col>
                    <xdr:colOff>104775</xdr:colOff>
                    <xdr:row>842</xdr:row>
                    <xdr:rowOff>266700</xdr:rowOff>
                  </to>
                </anchor>
              </controlPr>
            </control>
          </mc:Choice>
        </mc:AlternateContent>
        <mc:AlternateContent xmlns:mc="http://schemas.openxmlformats.org/markup-compatibility/2006">
          <mc:Choice Requires="x14">
            <control shapeId="1685" r:id="rId661" name="Option Button 661">
              <controlPr defaultSize="0" autoFill="0" autoLine="0" autoPict="0">
                <anchor moveWithCells="1">
                  <from>
                    <xdr:col>6</xdr:col>
                    <xdr:colOff>9525</xdr:colOff>
                    <xdr:row>843</xdr:row>
                    <xdr:rowOff>57150</xdr:rowOff>
                  </from>
                  <to>
                    <xdr:col>7</xdr:col>
                    <xdr:colOff>104775</xdr:colOff>
                    <xdr:row>843</xdr:row>
                    <xdr:rowOff>257175</xdr:rowOff>
                  </to>
                </anchor>
              </controlPr>
            </control>
          </mc:Choice>
        </mc:AlternateContent>
        <mc:AlternateContent xmlns:mc="http://schemas.openxmlformats.org/markup-compatibility/2006">
          <mc:Choice Requires="x14">
            <control shapeId="1687" r:id="rId662" name="Option Button 663">
              <controlPr defaultSize="0" autoFill="0" autoLine="0" autoPict="0">
                <anchor moveWithCells="1">
                  <from>
                    <xdr:col>6</xdr:col>
                    <xdr:colOff>9525</xdr:colOff>
                    <xdr:row>982</xdr:row>
                    <xdr:rowOff>57150</xdr:rowOff>
                  </from>
                  <to>
                    <xdr:col>7</xdr:col>
                    <xdr:colOff>104775</xdr:colOff>
                    <xdr:row>982</xdr:row>
                    <xdr:rowOff>266700</xdr:rowOff>
                  </to>
                </anchor>
              </controlPr>
            </control>
          </mc:Choice>
        </mc:AlternateContent>
        <mc:AlternateContent xmlns:mc="http://schemas.openxmlformats.org/markup-compatibility/2006">
          <mc:Choice Requires="x14">
            <control shapeId="1691" r:id="rId663" name="Option Button 667">
              <controlPr defaultSize="0" autoFill="0" autoLine="0" autoPict="0">
                <anchor moveWithCells="1">
                  <from>
                    <xdr:col>6</xdr:col>
                    <xdr:colOff>9525</xdr:colOff>
                    <xdr:row>983</xdr:row>
                    <xdr:rowOff>57150</xdr:rowOff>
                  </from>
                  <to>
                    <xdr:col>7</xdr:col>
                    <xdr:colOff>104775</xdr:colOff>
                    <xdr:row>983</xdr:row>
                    <xdr:rowOff>266700</xdr:rowOff>
                  </to>
                </anchor>
              </controlPr>
            </control>
          </mc:Choice>
        </mc:AlternateContent>
        <mc:AlternateContent xmlns:mc="http://schemas.openxmlformats.org/markup-compatibility/2006">
          <mc:Choice Requires="x14">
            <control shapeId="1692" r:id="rId664" name="Option Button 668">
              <controlPr defaultSize="0" autoFill="0" autoLine="0" autoPict="0">
                <anchor moveWithCells="1">
                  <from>
                    <xdr:col>6</xdr:col>
                    <xdr:colOff>9525</xdr:colOff>
                    <xdr:row>984</xdr:row>
                    <xdr:rowOff>57150</xdr:rowOff>
                  </from>
                  <to>
                    <xdr:col>7</xdr:col>
                    <xdr:colOff>104775</xdr:colOff>
                    <xdr:row>984</xdr:row>
                    <xdr:rowOff>266700</xdr:rowOff>
                  </to>
                </anchor>
              </controlPr>
            </control>
          </mc:Choice>
        </mc:AlternateContent>
        <mc:AlternateContent xmlns:mc="http://schemas.openxmlformats.org/markup-compatibility/2006">
          <mc:Choice Requires="x14">
            <control shapeId="1693" r:id="rId665" name="Option Button 669">
              <controlPr defaultSize="0" autoFill="0" autoLine="0" autoPict="0">
                <anchor moveWithCells="1">
                  <from>
                    <xdr:col>6</xdr:col>
                    <xdr:colOff>0</xdr:colOff>
                    <xdr:row>985</xdr:row>
                    <xdr:rowOff>57150</xdr:rowOff>
                  </from>
                  <to>
                    <xdr:col>7</xdr:col>
                    <xdr:colOff>95250</xdr:colOff>
                    <xdr:row>985</xdr:row>
                    <xdr:rowOff>266700</xdr:rowOff>
                  </to>
                </anchor>
              </controlPr>
            </control>
          </mc:Choice>
        </mc:AlternateContent>
        <mc:AlternateContent xmlns:mc="http://schemas.openxmlformats.org/markup-compatibility/2006">
          <mc:Choice Requires="x14">
            <control shapeId="1694" r:id="rId666" name="Group Box 670">
              <controlPr defaultSize="0" autoFill="0" autoPict="0">
                <anchor moveWithCells="1">
                  <from>
                    <xdr:col>6</xdr:col>
                    <xdr:colOff>0</xdr:colOff>
                    <xdr:row>982</xdr:row>
                    <xdr:rowOff>0</xdr:rowOff>
                  </from>
                  <to>
                    <xdr:col>35</xdr:col>
                    <xdr:colOff>0</xdr:colOff>
                    <xdr:row>986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集計用</vt:lpstr>
      <vt:lpstr>Sheet3</vt:lpstr>
      <vt:lpstr>回答</vt:lpstr>
      <vt:lpstr>kencode</vt:lpstr>
      <vt:lpstr>回答!Print_Area</vt:lpstr>
      <vt:lpstr>コピー元</vt:lpstr>
      <vt:lpstr>昭和平成</vt:lpstr>
      <vt:lpstr>増改築</vt:lpstr>
      <vt:lpstr>増設更新</vt:lpstr>
      <vt:lpstr>都道府県名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由美子 山田</dc:creator>
  <cp:lastModifiedBy>森山</cp:lastModifiedBy>
  <dcterms:created xsi:type="dcterms:W3CDTF">2025-08-28T20:27:25Z</dcterms:created>
  <dcterms:modified xsi:type="dcterms:W3CDTF">2025-09-04T00:11:25Z</dcterms:modified>
</cp:coreProperties>
</file>